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msair-my.sharepoint.com/personal/ctr_lahlman_air_org/Documents/Documents/May brief/"/>
    </mc:Choice>
  </mc:AlternateContent>
  <xr:revisionPtr revIDLastSave="30" documentId="13_ncr:1_{3EB8BF9E-7191-4612-A12D-21BA17F337EC}" xr6:coauthVersionLast="47" xr6:coauthVersionMax="47" xr10:uidLastSave="{C45292EA-F363-4C85-9350-BF4909C68B83}"/>
  <bookViews>
    <workbookView xWindow="-120" yWindow="-120" windowWidth="29040" windowHeight="15840" xr2:uid="{A91EF3F3-24F0-4237-BA19-2FCF56D5FC3A}"/>
  </bookViews>
  <sheets>
    <sheet name="sheet1" sheetId="5" r:id="rId1"/>
    <sheet name="sheet2" sheetId="1" r:id="rId2"/>
    <sheet name="sheet3" sheetId="6" r:id="rId3"/>
    <sheet name="sheet4" sheetId="7" r:id="rId4"/>
    <sheet name="sheet5" sheetId="8" r:id="rId5"/>
  </sheets>
  <definedNames>
    <definedName name="_xlnm._FilterDatabase" localSheetId="0" hidden="1">sheet1!$A$6:$F$6</definedName>
    <definedName name="_xlnm._FilterDatabase" localSheetId="1" hidden="1">sheet2!$A$6:$K$6</definedName>
    <definedName name="_xlnm._FilterDatabase" localSheetId="2" hidden="1">sheet3!$A$6:$G$6</definedName>
    <definedName name="_xlnm._FilterDatabase" localSheetId="3" hidden="1">sheet4!$A$5:$D$5</definedName>
    <definedName name="_xlnm._FilterDatabase" localSheetId="4" hidden="1">sheet5!$A$5:$H$5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85" i="1" l="1"/>
  <c r="J285" i="1"/>
  <c r="K284" i="1"/>
  <c r="J284" i="1"/>
  <c r="K283" i="1"/>
  <c r="J283" i="1"/>
  <c r="K282" i="1"/>
  <c r="J282" i="1"/>
  <c r="K281" i="1"/>
  <c r="J281" i="1"/>
  <c r="K280" i="1"/>
  <c r="J280" i="1"/>
  <c r="K279" i="1"/>
  <c r="J279" i="1"/>
  <c r="K278" i="1"/>
  <c r="J278" i="1"/>
  <c r="K277" i="1"/>
  <c r="J277" i="1"/>
  <c r="K276" i="1"/>
  <c r="J276" i="1"/>
  <c r="K275" i="1"/>
  <c r="J275" i="1"/>
  <c r="K274" i="1"/>
  <c r="J274" i="1"/>
  <c r="K273" i="1"/>
  <c r="J273" i="1"/>
  <c r="K272" i="1"/>
  <c r="J272" i="1"/>
  <c r="K271" i="1"/>
  <c r="J271" i="1"/>
  <c r="K270" i="1"/>
  <c r="J270" i="1"/>
  <c r="K269" i="1"/>
  <c r="J269" i="1"/>
  <c r="K268" i="1"/>
  <c r="J268" i="1"/>
  <c r="K267" i="1"/>
  <c r="J267" i="1"/>
  <c r="K266" i="1"/>
  <c r="J266" i="1"/>
  <c r="K265" i="1"/>
  <c r="J265" i="1"/>
  <c r="K264" i="1"/>
  <c r="J264" i="1"/>
  <c r="K263" i="1"/>
  <c r="J263" i="1"/>
  <c r="K262" i="1"/>
  <c r="J262" i="1"/>
  <c r="K261" i="1"/>
  <c r="J261" i="1"/>
  <c r="K260" i="1"/>
  <c r="J260" i="1"/>
  <c r="K259" i="1"/>
  <c r="J259" i="1"/>
  <c r="K258" i="1"/>
  <c r="J258" i="1"/>
  <c r="K257" i="1"/>
  <c r="J257" i="1"/>
  <c r="K256" i="1"/>
  <c r="J256" i="1"/>
  <c r="K255" i="1"/>
  <c r="J255" i="1"/>
  <c r="K254" i="1"/>
  <c r="J254" i="1"/>
  <c r="K253" i="1"/>
  <c r="J253" i="1"/>
  <c r="K252" i="1"/>
  <c r="J252" i="1"/>
  <c r="K251" i="1"/>
  <c r="J251" i="1"/>
  <c r="K250" i="1"/>
  <c r="J250" i="1"/>
  <c r="K249" i="1"/>
  <c r="J249" i="1"/>
  <c r="K248" i="1"/>
  <c r="J248" i="1"/>
  <c r="K247" i="1"/>
  <c r="J247" i="1"/>
  <c r="K246" i="1"/>
  <c r="J246" i="1"/>
  <c r="K245" i="1"/>
  <c r="J245" i="1"/>
  <c r="K244" i="1"/>
  <c r="J244" i="1"/>
  <c r="K243" i="1"/>
  <c r="J243" i="1"/>
  <c r="K242" i="1"/>
  <c r="J242" i="1"/>
  <c r="K241" i="1"/>
  <c r="J241" i="1"/>
  <c r="K240" i="1"/>
  <c r="J240" i="1"/>
  <c r="K239" i="1"/>
  <c r="J239" i="1"/>
  <c r="K238" i="1"/>
  <c r="J238" i="1"/>
  <c r="K237" i="1"/>
  <c r="J237" i="1"/>
  <c r="K236" i="1"/>
  <c r="J236" i="1"/>
  <c r="K235" i="1"/>
  <c r="J235" i="1"/>
  <c r="K234" i="1"/>
  <c r="J234" i="1"/>
  <c r="K233" i="1"/>
  <c r="J233" i="1"/>
  <c r="K232" i="1"/>
  <c r="J232" i="1"/>
  <c r="K231" i="1"/>
  <c r="J231" i="1"/>
  <c r="K230" i="1"/>
  <c r="J230" i="1"/>
  <c r="K229" i="1"/>
  <c r="J229" i="1"/>
  <c r="K228" i="1"/>
  <c r="J228" i="1"/>
  <c r="K227" i="1"/>
  <c r="J227" i="1"/>
  <c r="K226" i="1"/>
  <c r="J226" i="1"/>
  <c r="K225" i="1"/>
  <c r="J225" i="1"/>
  <c r="K224" i="1"/>
  <c r="J224" i="1"/>
  <c r="K223" i="1"/>
  <c r="J223" i="1"/>
  <c r="K222" i="1"/>
  <c r="J222" i="1"/>
  <c r="K221" i="1"/>
  <c r="J221" i="1"/>
  <c r="K220" i="1"/>
  <c r="J220" i="1"/>
  <c r="K219" i="1"/>
  <c r="J219" i="1"/>
  <c r="K218" i="1"/>
  <c r="J218" i="1"/>
  <c r="K217" i="1"/>
  <c r="J217" i="1"/>
  <c r="K216" i="1"/>
  <c r="J216" i="1"/>
  <c r="K215" i="1"/>
  <c r="J215" i="1"/>
  <c r="K214" i="1"/>
  <c r="J214" i="1"/>
  <c r="K213" i="1"/>
  <c r="J213" i="1"/>
  <c r="K212" i="1"/>
  <c r="J212" i="1"/>
  <c r="K211" i="1"/>
  <c r="J211" i="1"/>
  <c r="K210" i="1"/>
  <c r="J210" i="1"/>
  <c r="K209" i="1"/>
  <c r="J209" i="1"/>
  <c r="K208" i="1"/>
  <c r="J208" i="1"/>
  <c r="K207" i="1"/>
  <c r="J207" i="1"/>
  <c r="K206" i="1"/>
  <c r="J206" i="1"/>
  <c r="K205" i="1"/>
  <c r="J205" i="1"/>
  <c r="K204" i="1"/>
  <c r="J204" i="1"/>
  <c r="K203" i="1"/>
  <c r="J203" i="1"/>
  <c r="K202" i="1"/>
  <c r="J202" i="1"/>
  <c r="K201" i="1"/>
  <c r="J201" i="1"/>
  <c r="K200" i="1"/>
  <c r="J200" i="1"/>
  <c r="K199" i="1"/>
  <c r="J199" i="1"/>
  <c r="K198" i="1"/>
  <c r="J198" i="1"/>
  <c r="K197" i="1"/>
  <c r="J197" i="1"/>
  <c r="K196" i="1"/>
  <c r="J196" i="1"/>
  <c r="K195" i="1"/>
  <c r="J195" i="1"/>
  <c r="K194" i="1"/>
  <c r="J194" i="1"/>
  <c r="K193" i="1"/>
  <c r="J193" i="1"/>
  <c r="K192" i="1"/>
  <c r="J192" i="1"/>
  <c r="K191" i="1"/>
  <c r="J191" i="1"/>
  <c r="K190" i="1"/>
  <c r="J190" i="1"/>
  <c r="K189" i="1"/>
  <c r="J189" i="1"/>
  <c r="K188" i="1"/>
  <c r="J188" i="1"/>
  <c r="K187" i="1"/>
  <c r="J187" i="1"/>
  <c r="K186" i="1"/>
  <c r="J186" i="1"/>
  <c r="K185" i="1"/>
  <c r="J185" i="1"/>
  <c r="K184" i="1"/>
  <c r="J184" i="1"/>
  <c r="K183" i="1"/>
  <c r="J183" i="1"/>
  <c r="K182" i="1"/>
  <c r="J182" i="1"/>
  <c r="K181" i="1"/>
  <c r="J181" i="1"/>
  <c r="K180" i="1"/>
  <c r="J180" i="1"/>
  <c r="K179" i="1"/>
  <c r="J179" i="1"/>
  <c r="K178" i="1"/>
  <c r="J178" i="1"/>
  <c r="K177" i="1"/>
  <c r="J177" i="1"/>
  <c r="K176" i="1"/>
  <c r="J176" i="1"/>
  <c r="K175" i="1"/>
  <c r="J175" i="1"/>
  <c r="K174" i="1"/>
  <c r="J174" i="1"/>
  <c r="K173" i="1"/>
  <c r="J173" i="1"/>
  <c r="K172" i="1"/>
  <c r="J172" i="1"/>
  <c r="K171" i="1"/>
  <c r="J171" i="1"/>
  <c r="K170" i="1"/>
  <c r="J170" i="1"/>
  <c r="K169" i="1"/>
  <c r="J169" i="1"/>
  <c r="K168" i="1"/>
  <c r="J168" i="1"/>
  <c r="K167" i="1"/>
  <c r="J167" i="1"/>
  <c r="K166" i="1"/>
  <c r="J166" i="1"/>
  <c r="K165" i="1"/>
  <c r="J165" i="1"/>
  <c r="K164" i="1"/>
  <c r="J164" i="1"/>
  <c r="K163" i="1"/>
  <c r="J163" i="1"/>
  <c r="K162" i="1"/>
  <c r="J162" i="1"/>
  <c r="K161" i="1"/>
  <c r="J161" i="1"/>
  <c r="K160" i="1"/>
  <c r="J160" i="1"/>
  <c r="K159" i="1"/>
  <c r="J159" i="1"/>
  <c r="K158" i="1"/>
  <c r="J158" i="1"/>
  <c r="K157" i="1"/>
  <c r="J157" i="1"/>
  <c r="K156" i="1"/>
  <c r="J156" i="1"/>
  <c r="K155" i="1"/>
  <c r="J155" i="1"/>
  <c r="K154" i="1"/>
  <c r="J154" i="1"/>
  <c r="K153" i="1"/>
  <c r="J153" i="1"/>
  <c r="K152" i="1"/>
  <c r="J152" i="1"/>
  <c r="K151" i="1"/>
  <c r="J151" i="1"/>
  <c r="K150" i="1"/>
  <c r="J150" i="1"/>
  <c r="K149" i="1"/>
  <c r="J149" i="1"/>
  <c r="K148" i="1"/>
  <c r="J148" i="1"/>
  <c r="K147" i="1"/>
  <c r="J147" i="1"/>
  <c r="K146" i="1"/>
  <c r="J146" i="1"/>
  <c r="K145" i="1"/>
  <c r="J145" i="1"/>
  <c r="K144" i="1"/>
  <c r="J144" i="1"/>
  <c r="K143" i="1"/>
  <c r="J143" i="1"/>
  <c r="K142" i="1"/>
  <c r="J142" i="1"/>
  <c r="K141" i="1"/>
  <c r="J141" i="1"/>
  <c r="K140" i="1"/>
  <c r="J140" i="1"/>
  <c r="K139" i="1"/>
  <c r="J139" i="1"/>
  <c r="K138" i="1"/>
  <c r="J138" i="1"/>
  <c r="K137" i="1"/>
  <c r="J137" i="1"/>
  <c r="K136" i="1"/>
  <c r="J136" i="1"/>
  <c r="K135" i="1"/>
  <c r="J135" i="1"/>
  <c r="K134" i="1"/>
  <c r="J134" i="1"/>
  <c r="K133" i="1"/>
  <c r="J133" i="1"/>
  <c r="K132" i="1"/>
  <c r="J132" i="1"/>
  <c r="K131" i="1"/>
  <c r="J131" i="1"/>
  <c r="K130" i="1"/>
  <c r="J130" i="1"/>
  <c r="K129" i="1"/>
  <c r="J129" i="1"/>
  <c r="K128" i="1"/>
  <c r="J128" i="1"/>
  <c r="K127" i="1"/>
  <c r="J127" i="1"/>
  <c r="K126" i="1"/>
  <c r="J126" i="1"/>
  <c r="K125" i="1"/>
  <c r="J125" i="1"/>
  <c r="K124" i="1"/>
  <c r="J124" i="1"/>
  <c r="K123" i="1"/>
  <c r="J123" i="1"/>
  <c r="K122" i="1"/>
  <c r="J122" i="1"/>
  <c r="K121" i="1"/>
  <c r="J121" i="1"/>
  <c r="K120" i="1"/>
  <c r="J120" i="1"/>
  <c r="K119" i="1"/>
  <c r="J119" i="1"/>
  <c r="K118" i="1"/>
  <c r="J118" i="1"/>
  <c r="K117" i="1"/>
  <c r="J117" i="1"/>
  <c r="K116" i="1"/>
  <c r="J116" i="1"/>
  <c r="K115" i="1"/>
  <c r="J115" i="1"/>
  <c r="K114" i="1"/>
  <c r="J114" i="1"/>
  <c r="K113" i="1"/>
  <c r="J113" i="1"/>
  <c r="K112" i="1"/>
  <c r="J112" i="1"/>
  <c r="K111" i="1"/>
  <c r="J111" i="1"/>
  <c r="K110" i="1"/>
  <c r="J110" i="1"/>
  <c r="K109" i="1"/>
  <c r="J109" i="1"/>
  <c r="K108" i="1"/>
  <c r="J108" i="1"/>
  <c r="K107" i="1"/>
  <c r="J107" i="1"/>
  <c r="K106" i="1"/>
  <c r="J106" i="1"/>
  <c r="K105" i="1"/>
  <c r="J105" i="1"/>
  <c r="K104" i="1"/>
  <c r="J104" i="1"/>
  <c r="K103" i="1"/>
  <c r="J103" i="1"/>
  <c r="K102" i="1"/>
  <c r="J102" i="1"/>
  <c r="K101" i="1"/>
  <c r="J101" i="1"/>
  <c r="K100" i="1"/>
  <c r="J100" i="1"/>
  <c r="K99" i="1"/>
  <c r="J99" i="1"/>
  <c r="K98" i="1"/>
  <c r="J98" i="1"/>
  <c r="K97" i="1"/>
  <c r="J97" i="1"/>
  <c r="K96" i="1"/>
  <c r="J96" i="1"/>
  <c r="K95" i="1"/>
  <c r="J95" i="1"/>
  <c r="K94" i="1"/>
  <c r="J94" i="1"/>
  <c r="K93" i="1"/>
  <c r="J93" i="1"/>
  <c r="K92" i="1"/>
  <c r="J92" i="1"/>
  <c r="K91" i="1"/>
  <c r="J91" i="1"/>
  <c r="K90" i="1"/>
  <c r="J90" i="1"/>
  <c r="K89" i="1"/>
  <c r="J89" i="1"/>
  <c r="K88" i="1"/>
  <c r="J88" i="1"/>
  <c r="K87" i="1"/>
  <c r="J87" i="1"/>
  <c r="K86" i="1"/>
  <c r="J86" i="1"/>
  <c r="K85" i="1"/>
  <c r="J85" i="1"/>
  <c r="K84" i="1"/>
  <c r="J84" i="1"/>
  <c r="K83" i="1"/>
  <c r="J83" i="1"/>
  <c r="K82" i="1"/>
  <c r="J82" i="1"/>
  <c r="K81" i="1"/>
  <c r="J81" i="1"/>
  <c r="K80" i="1"/>
  <c r="J80" i="1"/>
  <c r="K79" i="1"/>
  <c r="J79" i="1"/>
  <c r="K78" i="1"/>
  <c r="J78" i="1"/>
  <c r="K77" i="1"/>
  <c r="J77" i="1"/>
  <c r="K76" i="1"/>
  <c r="J76" i="1"/>
  <c r="K75" i="1"/>
  <c r="J75" i="1"/>
  <c r="K74" i="1"/>
  <c r="J74" i="1"/>
  <c r="K73" i="1"/>
  <c r="J73" i="1"/>
  <c r="K72" i="1"/>
  <c r="J72" i="1"/>
  <c r="K71" i="1"/>
  <c r="J71" i="1"/>
  <c r="K70" i="1"/>
  <c r="J70" i="1"/>
  <c r="K69" i="1"/>
  <c r="J69" i="1"/>
  <c r="K68" i="1"/>
  <c r="J68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4" i="1"/>
  <c r="K53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F58" i="5"/>
  <c r="C58" i="5"/>
  <c r="E58" i="5"/>
  <c r="D58" i="5"/>
</calcChain>
</file>

<file path=xl/sharedStrings.xml><?xml version="1.0" encoding="utf-8"?>
<sst xmlns="http://schemas.openxmlformats.org/spreadsheetml/2006/main" count="1176" uniqueCount="420">
  <si>
    <t>State</t>
  </si>
  <si>
    <t>st</t>
  </si>
  <si>
    <t>ALABAMA</t>
  </si>
  <si>
    <t>AL</t>
  </si>
  <si>
    <t>Mobile County</t>
  </si>
  <si>
    <t>Montgomery County</t>
  </si>
  <si>
    <t>Jefferson County</t>
  </si>
  <si>
    <t>Birmingham City</t>
  </si>
  <si>
    <t>ALASKA</t>
  </si>
  <si>
    <t>AK</t>
  </si>
  <si>
    <t>Anchorage School District</t>
  </si>
  <si>
    <t>ARIZONA</t>
  </si>
  <si>
    <t>AZ</t>
  </si>
  <si>
    <t>Tucson Unified District (4403)</t>
  </si>
  <si>
    <t>Mesa Unified District (4235)</t>
  </si>
  <si>
    <t>Peoria Unified School District (4237)</t>
  </si>
  <si>
    <t>Phoenix Union High School District (4286)</t>
  </si>
  <si>
    <t>Chandler Unified District #80 (4242)</t>
  </si>
  <si>
    <t>Gilbert Unified District (4239)</t>
  </si>
  <si>
    <t>Washington Elementary School District (4260)</t>
  </si>
  <si>
    <t>ARKANSAS</t>
  </si>
  <si>
    <t>AR</t>
  </si>
  <si>
    <t>LITTLE ROCK SCHOOL DISTRICT</t>
  </si>
  <si>
    <t>SPRINGDALE SCHOOL DISTRICT</t>
  </si>
  <si>
    <t>FORT SMITH SCHOOL DISTRICT</t>
  </si>
  <si>
    <t>BENTONVILLE SCHOOL DISTRICT</t>
  </si>
  <si>
    <t>NORTH LITTLE ROCK SCHOOL DISTRICT</t>
  </si>
  <si>
    <t>ROGERS SCHOOL DISTRICT</t>
  </si>
  <si>
    <t>FAYETTEVILLE SCHOOL DISTRICT</t>
  </si>
  <si>
    <t>CALIFORNIA</t>
  </si>
  <si>
    <t>CA</t>
  </si>
  <si>
    <t>Los Angeles Unified</t>
  </si>
  <si>
    <t>Fresno Unified</t>
  </si>
  <si>
    <t>San Diego Unified</t>
  </si>
  <si>
    <t>Long Beach Unified</t>
  </si>
  <si>
    <t>San Bernardino City Unified</t>
  </si>
  <si>
    <t>Elk Grove Unified</t>
  </si>
  <si>
    <t>Oakland Unified</t>
  </si>
  <si>
    <t>Stockton Unified</t>
  </si>
  <si>
    <t>Bakersfield City</t>
  </si>
  <si>
    <t>Sacramento City Unified</t>
  </si>
  <si>
    <t>San Juan Unified</t>
  </si>
  <si>
    <t>Kern High</t>
  </si>
  <si>
    <t>San Francisco Unified</t>
  </si>
  <si>
    <t>Santa Ana Unified</t>
  </si>
  <si>
    <t>Fontana Unified</t>
  </si>
  <si>
    <t>Moreno Valley Unified</t>
  </si>
  <si>
    <t>Twin Rivers Unified</t>
  </si>
  <si>
    <t>COLORADO</t>
  </si>
  <si>
    <t>CO</t>
  </si>
  <si>
    <t>School District No. 1 in the county of Denver and State of C</t>
  </si>
  <si>
    <t>Jefferson County School District No. R-1</t>
  </si>
  <si>
    <t>CONNECTICUT</t>
  </si>
  <si>
    <t>CT</t>
  </si>
  <si>
    <t>New Haven School District</t>
  </si>
  <si>
    <t>Hartford School District</t>
  </si>
  <si>
    <t>Waterbury School District</t>
  </si>
  <si>
    <t>Bridgeport School District</t>
  </si>
  <si>
    <t>DELAWARE</t>
  </si>
  <si>
    <t>DE</t>
  </si>
  <si>
    <t>Christina School District</t>
  </si>
  <si>
    <t>Colonial School District</t>
  </si>
  <si>
    <t>Red Clay Consolidated School District</t>
  </si>
  <si>
    <t>DISTRICT OF COLUMBIA</t>
  </si>
  <si>
    <t>DC</t>
  </si>
  <si>
    <t>District of Columbia Public Schools</t>
  </si>
  <si>
    <t>FLORIDA</t>
  </si>
  <si>
    <t>FL</t>
  </si>
  <si>
    <t>MIAMI-DADE</t>
  </si>
  <si>
    <t>BROWARD</t>
  </si>
  <si>
    <t>ORANGE</t>
  </si>
  <si>
    <t>GEORGIA</t>
  </si>
  <si>
    <t>GA</t>
  </si>
  <si>
    <t>Gwinnett County</t>
  </si>
  <si>
    <t>DeKalb County</t>
  </si>
  <si>
    <t>Cobb County</t>
  </si>
  <si>
    <t>Fulton County</t>
  </si>
  <si>
    <t>Atlanta Public Schools</t>
  </si>
  <si>
    <t>HAWAII</t>
  </si>
  <si>
    <t>HI</t>
  </si>
  <si>
    <t>Hawaii Department of Education</t>
  </si>
  <si>
    <t>IDAHO</t>
  </si>
  <si>
    <t>ID</t>
  </si>
  <si>
    <t>BOISE INDEPENDENT DISTRICT</t>
  </si>
  <si>
    <t>JOINT SCHOOL DISTRICT NO. 2</t>
  </si>
  <si>
    <t>ILLINOIS</t>
  </si>
  <si>
    <t>IL</t>
  </si>
  <si>
    <t>City of Chicago SD 299</t>
  </si>
  <si>
    <t>INDIANA</t>
  </si>
  <si>
    <t>IN</t>
  </si>
  <si>
    <t>South Bend Community School Corp</t>
  </si>
  <si>
    <t>Indianapolis Public Schools</t>
  </si>
  <si>
    <t>Fort Wayne Community Schools</t>
  </si>
  <si>
    <t>MSD Lawrence Township</t>
  </si>
  <si>
    <t>Evansville Vanderburgh School Corp</t>
  </si>
  <si>
    <t>Elkhart Community Schools</t>
  </si>
  <si>
    <t>MSD Wayne Township</t>
  </si>
  <si>
    <t>MSD Warren Township</t>
  </si>
  <si>
    <t>Vigo County School Corp</t>
  </si>
  <si>
    <t>School City of Hammond</t>
  </si>
  <si>
    <t>Anderson Community School Corp</t>
  </si>
  <si>
    <t>IOWA</t>
  </si>
  <si>
    <t>IA</t>
  </si>
  <si>
    <t>Des Moines Independent Comm School District</t>
  </si>
  <si>
    <t>Davenport Comm School District</t>
  </si>
  <si>
    <t>Cedar Rapids Comm School District</t>
  </si>
  <si>
    <t>Sioux City Comm School District</t>
  </si>
  <si>
    <t>Iowa City Comm School District</t>
  </si>
  <si>
    <t>KANSAS</t>
  </si>
  <si>
    <t>KS</t>
  </si>
  <si>
    <t>Wichita</t>
  </si>
  <si>
    <t>Kansas City</t>
  </si>
  <si>
    <t>Shawnee Mission Pub Sch</t>
  </si>
  <si>
    <t>KENTUCKY</t>
  </si>
  <si>
    <t>KY</t>
  </si>
  <si>
    <t>Fayette County</t>
  </si>
  <si>
    <t>Hardin County</t>
  </si>
  <si>
    <t>LOUISIANA</t>
  </si>
  <si>
    <t>LA</t>
  </si>
  <si>
    <t>East Baton Rouge Parish</t>
  </si>
  <si>
    <t>Bossier Parish</t>
  </si>
  <si>
    <t>Tangipahoa Parish</t>
  </si>
  <si>
    <t>Jefferson Parish</t>
  </si>
  <si>
    <t>MAINE</t>
  </si>
  <si>
    <t>ME</t>
  </si>
  <si>
    <t>Lewiston Public Schools</t>
  </si>
  <si>
    <t>Portland Public Schools</t>
  </si>
  <si>
    <t>RSU 17/MSAD 17</t>
  </si>
  <si>
    <t>RSU 06/MSAD 06</t>
  </si>
  <si>
    <t>Auburn Public Schools</t>
  </si>
  <si>
    <t>Sanford Public Schools</t>
  </si>
  <si>
    <t>Augusta Public Schools</t>
  </si>
  <si>
    <t>RSU 10</t>
  </si>
  <si>
    <t>RSU 60/MSAD 60</t>
  </si>
  <si>
    <t>RSU 09</t>
  </si>
  <si>
    <t>MARYLAND</t>
  </si>
  <si>
    <t>MD</t>
  </si>
  <si>
    <t>Baltimore City Public Schools</t>
  </si>
  <si>
    <t>Prince George's County Public Schools</t>
  </si>
  <si>
    <t>MASSACHUSETTS</t>
  </si>
  <si>
    <t>MA</t>
  </si>
  <si>
    <t>Boston</t>
  </si>
  <si>
    <t>Springfield</t>
  </si>
  <si>
    <t>Worcester</t>
  </si>
  <si>
    <t>Lynn</t>
  </si>
  <si>
    <t>Brockton</t>
  </si>
  <si>
    <t>New Bedford</t>
  </si>
  <si>
    <t>Lawrence</t>
  </si>
  <si>
    <t>Lowell</t>
  </si>
  <si>
    <t>MICHIGAN</t>
  </si>
  <si>
    <t>MI</t>
  </si>
  <si>
    <t>Detroit Public Schools Community District</t>
  </si>
  <si>
    <t>Lansing Public School District</t>
  </si>
  <si>
    <t>Grand Rapids Public Schools</t>
  </si>
  <si>
    <t>Utica Community Schools</t>
  </si>
  <si>
    <t>Dearborn City School District</t>
  </si>
  <si>
    <t>Ann Arbor Public Schools</t>
  </si>
  <si>
    <t>Warren Consolidated Schools</t>
  </si>
  <si>
    <t>Wayne-Westland Community School District</t>
  </si>
  <si>
    <t>Chippewa Valley Schools</t>
  </si>
  <si>
    <t>Plymouth-Canton Community Schools</t>
  </si>
  <si>
    <t>Saginaw School District of the City of</t>
  </si>
  <si>
    <t>Grand Haven Area Public Schools</t>
  </si>
  <si>
    <t>Taylor School District</t>
  </si>
  <si>
    <t>Port Huron Area School District</t>
  </si>
  <si>
    <t>L'Anse Creuse Public Schools</t>
  </si>
  <si>
    <t>Kalamazoo Public Schools</t>
  </si>
  <si>
    <t>Livonia Public Schools School District</t>
  </si>
  <si>
    <t>Kentwood Public Schools</t>
  </si>
  <si>
    <t>Walled Lake Consolidated Schools</t>
  </si>
  <si>
    <t>Waterford School District</t>
  </si>
  <si>
    <t>Pontiac City School District</t>
  </si>
  <si>
    <t>Bay City School District</t>
  </si>
  <si>
    <t>MINNESOTA</t>
  </si>
  <si>
    <t>MN</t>
  </si>
  <si>
    <t>ST. PAUL PUBLIC SCHOOL DISTRICT</t>
  </si>
  <si>
    <t>Minneapolis Public School District</t>
  </si>
  <si>
    <t>ROCHESTER PUBLIC SCHOOL DISTRICT</t>
  </si>
  <si>
    <t>ANOKA-HENNEPIN PUBLIC SCHOOL DIST.</t>
  </si>
  <si>
    <t>OSSEO PUBLIC SCHOOL DISTRICT</t>
  </si>
  <si>
    <t>ROSEMOUNT-APPLE VALLEY-EAGAN</t>
  </si>
  <si>
    <t>BURNSVILLE PUBLIC SCHOOL DISTRICT</t>
  </si>
  <si>
    <t>MISSISSIPPI</t>
  </si>
  <si>
    <t>MS</t>
  </si>
  <si>
    <t>DESOTO CO SCHOOL DIST</t>
  </si>
  <si>
    <t>JACKSON PUBLIC SCHOOL DISTRICT</t>
  </si>
  <si>
    <t>HARRISON CO SCHOOL DIST</t>
  </si>
  <si>
    <t>VICKSBURG WARREN SCHOOL DIST</t>
  </si>
  <si>
    <t>TUPELO PUBLIC SCHOOL DIST</t>
  </si>
  <si>
    <t>RANKIN CO SCHOOL DIST</t>
  </si>
  <si>
    <t>MISSOURI</t>
  </si>
  <si>
    <t>MO</t>
  </si>
  <si>
    <t>ST. LOUIS CITY</t>
  </si>
  <si>
    <t>KANSAS CITY 33</t>
  </si>
  <si>
    <t>HAZELWOOD</t>
  </si>
  <si>
    <t>FERGUSON-FLORISSANT R-II</t>
  </si>
  <si>
    <t>COLUMBIA 93</t>
  </si>
  <si>
    <t>INDEPENDENCE 30</t>
  </si>
  <si>
    <t>ROCKWOOD R-VI</t>
  </si>
  <si>
    <t>WENTZVILLE R-IV</t>
  </si>
  <si>
    <t>NORTH KANSAS CITY 74</t>
  </si>
  <si>
    <t>FT. ZUMWALT R-II</t>
  </si>
  <si>
    <t>MONTANA</t>
  </si>
  <si>
    <t>MT</t>
  </si>
  <si>
    <t>Billings Elem</t>
  </si>
  <si>
    <t>Great Falls Elem</t>
  </si>
  <si>
    <t>Billings H S</t>
  </si>
  <si>
    <t>Missoula H S</t>
  </si>
  <si>
    <t>Helena Elem</t>
  </si>
  <si>
    <t>NEBRASKA</t>
  </si>
  <si>
    <t>NE</t>
  </si>
  <si>
    <t>OMAHA PUBLIC SCHOOLS</t>
  </si>
  <si>
    <t>NEVADA</t>
  </si>
  <si>
    <t>NV</t>
  </si>
  <si>
    <t>CLARK COUNTY SCHOOL DISTRICT</t>
  </si>
  <si>
    <t>NEW HAMPSHIRE</t>
  </si>
  <si>
    <t>NH</t>
  </si>
  <si>
    <t>Manchester School District</t>
  </si>
  <si>
    <t>Nashua School District</t>
  </si>
  <si>
    <t>Rochester School District</t>
  </si>
  <si>
    <t>Concord School District</t>
  </si>
  <si>
    <t>Dover School District</t>
  </si>
  <si>
    <t>NEW JERSEY</t>
  </si>
  <si>
    <t>NJ</t>
  </si>
  <si>
    <t>Paterson Public School District</t>
  </si>
  <si>
    <t>Newark Public School District</t>
  </si>
  <si>
    <t>Jersey City Public Schools</t>
  </si>
  <si>
    <t>Elizabeth Public Schools</t>
  </si>
  <si>
    <t>Trenton Public School District</t>
  </si>
  <si>
    <t>Passaic City School District</t>
  </si>
  <si>
    <t>Camden City School District</t>
  </si>
  <si>
    <t>Union City School District</t>
  </si>
  <si>
    <t>Vineland Public School District</t>
  </si>
  <si>
    <t>TEAM Academy Charter School</t>
  </si>
  <si>
    <t>Toms River Regional School District</t>
  </si>
  <si>
    <t>Plainfield Public School District</t>
  </si>
  <si>
    <t>NEW MEXICO</t>
  </si>
  <si>
    <t>NM</t>
  </si>
  <si>
    <t>ALBUQUERQUE PUBLIC SCHOOLS</t>
  </si>
  <si>
    <t>NEW YORK</t>
  </si>
  <si>
    <t>NY</t>
  </si>
  <si>
    <t>BUFFALO CITY SCHOOL DISTRICT</t>
  </si>
  <si>
    <t>NEW YORK CITY GEOGRAPHIC DISTRICT # 2</t>
  </si>
  <si>
    <t>NEW YORK CITY GEOGRAPHIC DISTRICT #31</t>
  </si>
  <si>
    <t>NEW YORK CITY GEOGRAPHIC DISTRICT #10</t>
  </si>
  <si>
    <t>NEW YORK CITY GEOGRAPHIC DISTRICT #27</t>
  </si>
  <si>
    <t>NEW YORK CITY GEOGRAPHIC DISTRICT #24</t>
  </si>
  <si>
    <t>ROCHESTER CITY SCHOOL DISTRICT</t>
  </si>
  <si>
    <t>NEW YORK CITY GEOGRAPHIC DISTRICT #11</t>
  </si>
  <si>
    <t>NEW YORK CITY GEOGRAPHIC DISTRICT #28</t>
  </si>
  <si>
    <t>NEW YORK CITY GEOGRAPHIC DISTRICT # 9</t>
  </si>
  <si>
    <t>NEW YORK CITY GEOGRAPHIC DISTRICT #21</t>
  </si>
  <si>
    <t>NEW YORK CITY GEOGRAPHIC DISTRICT #20</t>
  </si>
  <si>
    <t>NORTH CAROLINA</t>
  </si>
  <si>
    <t>NC</t>
  </si>
  <si>
    <t>Charlotte-Mecklenburg Schools</t>
  </si>
  <si>
    <t>Wake County Schools</t>
  </si>
  <si>
    <t>Guilford County Schools</t>
  </si>
  <si>
    <t>Winston Salem / Forsyth County Schools</t>
  </si>
  <si>
    <t>NORTH DAKOTA</t>
  </si>
  <si>
    <t>ND</t>
  </si>
  <si>
    <t>FARGO 1</t>
  </si>
  <si>
    <t>BISMARCK 1</t>
  </si>
  <si>
    <t>WEST FARGO 6</t>
  </si>
  <si>
    <t>OHIO</t>
  </si>
  <si>
    <t>OH</t>
  </si>
  <si>
    <t>Columbus City School District</t>
  </si>
  <si>
    <t>Cleveland Municipal</t>
  </si>
  <si>
    <t>Cincinnati Public Schools</t>
  </si>
  <si>
    <t>Toledo City</t>
  </si>
  <si>
    <t>Akron City</t>
  </si>
  <si>
    <t>South-Western City</t>
  </si>
  <si>
    <t>Dayton City</t>
  </si>
  <si>
    <t>Alternative Education Academy</t>
  </si>
  <si>
    <t>Butler Technology &amp; Career Development Schools</t>
  </si>
  <si>
    <t>Hamilton City</t>
  </si>
  <si>
    <t>Parma City</t>
  </si>
  <si>
    <t>Canton City</t>
  </si>
  <si>
    <t>OKLAHOMA</t>
  </si>
  <si>
    <t>OK</t>
  </si>
  <si>
    <t>TULSA</t>
  </si>
  <si>
    <t>OKLAHOMA CITY</t>
  </si>
  <si>
    <t>PUTNAM CITY</t>
  </si>
  <si>
    <t>OREGON</t>
  </si>
  <si>
    <t>OR</t>
  </si>
  <si>
    <t>Salem-Keizer SD 24J</t>
  </si>
  <si>
    <t>Portland SD 1J</t>
  </si>
  <si>
    <t>Beaverton SD 48J</t>
  </si>
  <si>
    <t>Bend-LaPine Administrative SD 1</t>
  </si>
  <si>
    <t>PENNSYLVANIA</t>
  </si>
  <si>
    <t>PA</t>
  </si>
  <si>
    <t>Philadelphia City SD</t>
  </si>
  <si>
    <t>Allentown City SD</t>
  </si>
  <si>
    <t>Reading SD</t>
  </si>
  <si>
    <t>Pittsburgh SD</t>
  </si>
  <si>
    <t>Hazleton Area SD</t>
  </si>
  <si>
    <t>Scranton SD</t>
  </si>
  <si>
    <t>Erie City SD</t>
  </si>
  <si>
    <t>Harrisburg City SD</t>
  </si>
  <si>
    <t>York City SD</t>
  </si>
  <si>
    <t>Bethlehem Area SD</t>
  </si>
  <si>
    <t>Lancaster SD</t>
  </si>
  <si>
    <t>Central Dauphin SD</t>
  </si>
  <si>
    <t>Wilkes-Barre Area SD</t>
  </si>
  <si>
    <t>Chester Community CS</t>
  </si>
  <si>
    <t>RHODE ISLAND</t>
  </si>
  <si>
    <t>RI</t>
  </si>
  <si>
    <t>Providence</t>
  </si>
  <si>
    <t>SOUTH CAROLINA</t>
  </si>
  <si>
    <t>SC</t>
  </si>
  <si>
    <t>Greenville 01</t>
  </si>
  <si>
    <t>Berkeley 01</t>
  </si>
  <si>
    <t>Charleston 01</t>
  </si>
  <si>
    <t>Horry 01</t>
  </si>
  <si>
    <t>SOUTH DAKOTA</t>
  </si>
  <si>
    <t>SD</t>
  </si>
  <si>
    <t>Sioux Falls School District 49-5</t>
  </si>
  <si>
    <t>Rapid City Area School District 51-4</t>
  </si>
  <si>
    <t>TENNESSEE</t>
  </si>
  <si>
    <t>TN</t>
  </si>
  <si>
    <t>Shelby County</t>
  </si>
  <si>
    <t>Davidson County</t>
  </si>
  <si>
    <t>TEXAS</t>
  </si>
  <si>
    <t>TX</t>
  </si>
  <si>
    <t>HOUSTON ISD</t>
  </si>
  <si>
    <t>DALLAS ISD</t>
  </si>
  <si>
    <t>NORTHSIDE ISD</t>
  </si>
  <si>
    <t>FORT WORTH ISD</t>
  </si>
  <si>
    <t>CYPRESS-FAIRBANKS ISD</t>
  </si>
  <si>
    <t>SAN ANTONIO ISD</t>
  </si>
  <si>
    <t>ALDINE ISD</t>
  </si>
  <si>
    <t>AUSTIN ISD</t>
  </si>
  <si>
    <t>IDEA PUBLIC SCHOOLS</t>
  </si>
  <si>
    <t>EL PASO ISD</t>
  </si>
  <si>
    <t>ARLINGTON ISD</t>
  </si>
  <si>
    <t>NORTH EAST ISD</t>
  </si>
  <si>
    <t>PASADENA ISD</t>
  </si>
  <si>
    <t>KILLEEN ISD</t>
  </si>
  <si>
    <t>FORT BEND ISD</t>
  </si>
  <si>
    <t>UTAH</t>
  </si>
  <si>
    <t>UT</t>
  </si>
  <si>
    <t>Alpine District</t>
  </si>
  <si>
    <t>Davis District</t>
  </si>
  <si>
    <t>Granite District</t>
  </si>
  <si>
    <t>VERMONT</t>
  </si>
  <si>
    <t>VT</t>
  </si>
  <si>
    <t>Burlington School District</t>
  </si>
  <si>
    <t>Maple Run Unified School District</t>
  </si>
  <si>
    <t>Champlain Valley Unified School District</t>
  </si>
  <si>
    <t>Mount Anthony UHSD #14</t>
  </si>
  <si>
    <t>Rutland City School District</t>
  </si>
  <si>
    <t>Colchester School District</t>
  </si>
  <si>
    <t>VIRGINIA</t>
  </si>
  <si>
    <t>VA</t>
  </si>
  <si>
    <t>FAIRFAX CO PBLC SCHS</t>
  </si>
  <si>
    <t>PRINCE WILLIAM CO PBLC SCHS</t>
  </si>
  <si>
    <t>CHESTERFIELD CO PBLC SCHS</t>
  </si>
  <si>
    <t>VA BEACH CITY PBLC SCHS</t>
  </si>
  <si>
    <t>WASHINGTON</t>
  </si>
  <si>
    <t>WA</t>
  </si>
  <si>
    <t>Tacoma School District</t>
  </si>
  <si>
    <t>Auburn School District</t>
  </si>
  <si>
    <t>Kent School District</t>
  </si>
  <si>
    <t>Evergreen School District (Clark)</t>
  </si>
  <si>
    <t>Vancouver School District</t>
  </si>
  <si>
    <t>Seattle School District No. 1</t>
  </si>
  <si>
    <t>Mukilteo School District</t>
  </si>
  <si>
    <t>Spokane School District</t>
  </si>
  <si>
    <t>WEST VIRGINIA</t>
  </si>
  <si>
    <t>WV</t>
  </si>
  <si>
    <t>KANAWHA COUNTY SCHOOLS</t>
  </si>
  <si>
    <t>BERKELEY COUNTY SCHOOLS</t>
  </si>
  <si>
    <t>CABELL COUNTY SCHOOLS</t>
  </si>
  <si>
    <t>RALEIGH COUNTY SCHOOLS</t>
  </si>
  <si>
    <t>WISCONSIN</t>
  </si>
  <si>
    <t>WI</t>
  </si>
  <si>
    <t>Milwaukee School District</t>
  </si>
  <si>
    <t>Madison Metropolitan School District</t>
  </si>
  <si>
    <t>WYOMING</t>
  </si>
  <si>
    <t>WY</t>
  </si>
  <si>
    <t>Laramie County School District #1</t>
  </si>
  <si>
    <t>Natrona County School District #1</t>
  </si>
  <si>
    <t>NATIONAL TOTALS:</t>
  </si>
  <si>
    <t>District Name</t>
  </si>
  <si>
    <t># of Schools</t>
  </si>
  <si>
    <t># of Students</t>
  </si>
  <si>
    <t># of Districts</t>
  </si>
  <si>
    <t>Needed to get to 25% of all CA students</t>
  </si>
  <si>
    <t>Needed to get to 33% of all CA students</t>
  </si>
  <si>
    <t>Needed to get to 50% of all CA students</t>
  </si>
  <si>
    <t>Chronic Absence Rate - 2022</t>
  </si>
  <si>
    <t>Chronic Absence Rate - 2019</t>
  </si>
  <si>
    <t>Rate of Increase - 2019 to 2022</t>
  </si>
  <si>
    <t># of Students Chronically Absent- 2022</t>
  </si>
  <si>
    <t># of Students Chronically Absent- 2019</t>
  </si>
  <si>
    <t>Gain in # of Chronically Absent Students - 2019 to 2022</t>
  </si>
  <si>
    <t># of Schools with &gt;=200 Chronically Absent Students</t>
  </si>
  <si>
    <t># of Schools with &gt;=100 Chronically Absent Students</t>
  </si>
  <si>
    <t>Percent with No Change or Increase</t>
  </si>
  <si>
    <t>Significant Improvement (&gt;=5%)</t>
  </si>
  <si>
    <t>Significant Increase (&gt;=5%)</t>
  </si>
  <si>
    <t>Increase (2-4%)</t>
  </si>
  <si>
    <t>No Change</t>
  </si>
  <si>
    <t>Improvement (2-4%)</t>
  </si>
  <si>
    <t>Improvement (4-9%)</t>
  </si>
  <si>
    <t>Improvement (&gt;=10%)</t>
  </si>
  <si>
    <t>districts</t>
  </si>
  <si>
    <t>https://www.returntolearntracker.net/</t>
  </si>
  <si>
    <t>Data for this table comes from the National Center for Education Statistics' Common Core of Data (CCD) and Ed Data Express</t>
  </si>
  <si>
    <t>https://eddataexpress.ed.gov/download/data-builder/data-download-tool?f%5B0%5D=school_year%3A2021-2022&amp;f%5B1%5D=state_name%3AALABAMA</t>
  </si>
  <si>
    <t>https://nces.ed.gov/ccd/files.asp</t>
  </si>
  <si>
    <t>Number of Schools with 100 and 200 or more Chronically Absent Students and the Percent of Chronically Absent Students who Attend Them</t>
  </si>
  <si>
    <t>Fewest Districts Needed in Each State to Account for 25/33/50% of all Chronically Absent Students</t>
  </si>
  <si>
    <t>Fewest Districts Needed in Each State to Account for 25% of all Chronically Absent Students - List of Districts</t>
  </si>
  <si>
    <t>Change in Chronic Absenteeism Rate - SY 21-22 to SY 22-23 - State Reported Data</t>
  </si>
  <si>
    <t>Data for this table comes from the American Enterprise Institute's Return 2 Learn database</t>
  </si>
  <si>
    <t># of Schools Reporting Chronic Absence Data</t>
  </si>
  <si>
    <t>% of State's Chronically Absent Students Located in Schools with &gt;=100 Chronically Absent Students</t>
  </si>
  <si>
    <t>% of State's Chronically Absent Students Located in Schools with &gt;=200 Chronically Absent Students</t>
  </si>
  <si>
    <t>Change in Chronic Absenteeism Rate- SY 21-22 to SY 22-23-State Reported Data - Detailed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</si>
</sst>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rgb="FF242424"/>
      <name val="Aptos Narrow"/>
      <family val="2"/>
      <scheme val="minor"/>
    </font>
    <font>
      <b/>
      <sz val="12"/>
      <color rgb="FF242424"/>
      <name val="Aptos Narrow"/>
      <family val="2"/>
      <scheme val="minor"/>
    </font>
    <font>
      <i/>
      <sz val="12"/>
      <color rgb="FF242424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3" fontId="1" fillId="0" borderId="0" xfId="0" applyNumberFormat="1" applyFont="1"/>
    <xf numFmtId="3" fontId="0" fillId="0" borderId="0" xfId="0" applyNumberFormat="1"/>
    <xf numFmtId="3" fontId="1" fillId="0" borderId="0" xfId="0" applyNumberFormat="1" applyFont="1" applyAlignment="1">
      <alignment wrapText="1"/>
    </xf>
    <xf numFmtId="165" fontId="0" fillId="0" borderId="0" xfId="0" applyNumberFormat="1"/>
    <xf numFmtId="164" fontId="1" fillId="0" borderId="0" xfId="0" applyNumberFormat="1" applyFont="1" applyAlignment="1">
      <alignment wrapText="1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164" fontId="5" fillId="0" borderId="0" xfId="0" applyNumberFormat="1" applyFont="1"/>
    <xf numFmtId="0" fontId="6" fillId="0" borderId="0" xfId="0" applyFont="1"/>
    <xf numFmtId="0" fontId="1" fillId="0" borderId="0" xfId="0" applyFont="1" applyAlignment="1">
      <alignment wrapText="1"/>
    </xf>
    <xf numFmtId="165" fontId="1" fillId="0" borderId="0" xfId="0" applyNumberFormat="1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D9586-A02D-4333-9858-0F58F1124FC5}">
  <dimension ref="A1:F58"/>
  <sheetViews>
    <sheetView tabSelected="1" workbookViewId="0">
      <pane ySplit="6" topLeftCell="A7" activePane="bottomLeft" state="frozen"/>
      <selection pane="bottomLeft" activeCell="J22" sqref="J22"/>
    </sheetView>
  </sheetViews>
  <sheetFormatPr defaultRowHeight="15" x14ac:dyDescent="0.25"/>
  <cols>
    <col min="1" max="1" width="23" customWidth="1"/>
    <col min="2" max="2" width="4.7109375" bestFit="1" customWidth="1"/>
    <col min="3" max="3" width="9.28515625" style="5" customWidth="1"/>
    <col min="4" max="6" width="15.85546875" style="5" bestFit="1" customWidth="1"/>
  </cols>
  <sheetData>
    <row r="1" spans="1:6" ht="18.75" x14ac:dyDescent="0.3">
      <c r="A1" s="9" t="s">
        <v>412</v>
      </c>
    </row>
    <row r="2" spans="1:6" ht="15.75" x14ac:dyDescent="0.25">
      <c r="A2" s="11" t="s">
        <v>408</v>
      </c>
    </row>
    <row r="3" spans="1:6" ht="15.75" x14ac:dyDescent="0.25">
      <c r="A3" s="11" t="s">
        <v>409</v>
      </c>
    </row>
    <row r="4" spans="1:6" ht="15.75" x14ac:dyDescent="0.25">
      <c r="A4" s="11" t="s">
        <v>410</v>
      </c>
    </row>
    <row r="6" spans="1:6" s="1" customFormat="1" ht="43.15" customHeight="1" x14ac:dyDescent="0.25">
      <c r="A6" s="1" t="s">
        <v>0</v>
      </c>
      <c r="B6" s="1" t="s">
        <v>1</v>
      </c>
      <c r="C6" s="6" t="s">
        <v>386</v>
      </c>
      <c r="D6" s="6" t="s">
        <v>387</v>
      </c>
      <c r="E6" s="6" t="s">
        <v>388</v>
      </c>
      <c r="F6" s="6" t="s">
        <v>389</v>
      </c>
    </row>
    <row r="7" spans="1:6" x14ac:dyDescent="0.25">
      <c r="A7" t="s">
        <v>2</v>
      </c>
      <c r="B7" t="s">
        <v>3</v>
      </c>
      <c r="C7" s="5">
        <v>139</v>
      </c>
      <c r="D7" s="5">
        <v>4</v>
      </c>
      <c r="E7" s="5">
        <v>6</v>
      </c>
      <c r="F7" s="5">
        <v>15</v>
      </c>
    </row>
    <row r="8" spans="1:6" x14ac:dyDescent="0.25">
      <c r="A8" t="s">
        <v>8</v>
      </c>
      <c r="B8" t="s">
        <v>9</v>
      </c>
      <c r="C8" s="5">
        <v>54</v>
      </c>
      <c r="D8" s="5">
        <v>1</v>
      </c>
      <c r="E8" s="5">
        <v>1</v>
      </c>
      <c r="F8" s="5">
        <v>2</v>
      </c>
    </row>
    <row r="9" spans="1:6" x14ac:dyDescent="0.25">
      <c r="A9" t="s">
        <v>11</v>
      </c>
      <c r="B9" t="s">
        <v>12</v>
      </c>
      <c r="C9" s="5">
        <v>411</v>
      </c>
      <c r="D9" s="5">
        <v>7</v>
      </c>
      <c r="E9" s="5">
        <v>10</v>
      </c>
      <c r="F9" s="5">
        <v>21</v>
      </c>
    </row>
    <row r="10" spans="1:6" x14ac:dyDescent="0.25">
      <c r="A10" t="s">
        <v>20</v>
      </c>
      <c r="B10" t="s">
        <v>21</v>
      </c>
      <c r="C10" s="5">
        <v>252</v>
      </c>
      <c r="D10" s="5">
        <v>7</v>
      </c>
      <c r="E10" s="5">
        <v>11</v>
      </c>
      <c r="F10" s="5">
        <v>25</v>
      </c>
    </row>
    <row r="11" spans="1:6" x14ac:dyDescent="0.25">
      <c r="A11" t="s">
        <v>29</v>
      </c>
      <c r="B11" t="s">
        <v>30</v>
      </c>
      <c r="C11" s="5">
        <v>1833</v>
      </c>
      <c r="D11" s="5">
        <v>17</v>
      </c>
      <c r="E11" s="5">
        <v>30</v>
      </c>
      <c r="F11" s="5">
        <v>74</v>
      </c>
    </row>
    <row r="12" spans="1:6" x14ac:dyDescent="0.25">
      <c r="A12" t="s">
        <v>48</v>
      </c>
      <c r="B12" t="s">
        <v>49</v>
      </c>
      <c r="C12" s="5">
        <v>140</v>
      </c>
      <c r="D12" s="5">
        <v>2</v>
      </c>
      <c r="E12" s="5">
        <v>2</v>
      </c>
      <c r="F12" s="5">
        <v>6</v>
      </c>
    </row>
    <row r="13" spans="1:6" x14ac:dyDescent="0.25">
      <c r="A13" t="s">
        <v>52</v>
      </c>
      <c r="B13" t="s">
        <v>53</v>
      </c>
      <c r="C13" s="5">
        <v>196</v>
      </c>
      <c r="D13" s="5">
        <v>4</v>
      </c>
      <c r="E13" s="5">
        <v>7</v>
      </c>
      <c r="F13" s="5">
        <v>15</v>
      </c>
    </row>
    <row r="14" spans="1:6" x14ac:dyDescent="0.25">
      <c r="A14" t="s">
        <v>58</v>
      </c>
      <c r="B14" t="s">
        <v>59</v>
      </c>
      <c r="C14" s="5">
        <v>41</v>
      </c>
      <c r="D14" s="5">
        <v>3</v>
      </c>
      <c r="E14" s="5">
        <v>4</v>
      </c>
      <c r="F14" s="5">
        <v>6</v>
      </c>
    </row>
    <row r="15" spans="1:6" x14ac:dyDescent="0.25">
      <c r="A15" t="s">
        <v>63</v>
      </c>
      <c r="B15" t="s">
        <v>64</v>
      </c>
      <c r="C15" s="5">
        <v>52</v>
      </c>
      <c r="D15" s="5">
        <v>1</v>
      </c>
      <c r="E15" s="5">
        <v>1</v>
      </c>
      <c r="F15" s="5">
        <v>1</v>
      </c>
    </row>
    <row r="16" spans="1:6" x14ac:dyDescent="0.25">
      <c r="A16" t="s">
        <v>66</v>
      </c>
      <c r="B16" t="s">
        <v>67</v>
      </c>
      <c r="C16" s="5">
        <v>73</v>
      </c>
      <c r="D16" s="5">
        <v>3</v>
      </c>
      <c r="E16" s="5">
        <v>4</v>
      </c>
      <c r="F16" s="5">
        <v>7</v>
      </c>
    </row>
    <row r="17" spans="1:6" x14ac:dyDescent="0.25">
      <c r="A17" t="s">
        <v>71</v>
      </c>
      <c r="B17" t="s">
        <v>72</v>
      </c>
      <c r="C17" s="5">
        <v>209</v>
      </c>
      <c r="D17" s="5">
        <v>5</v>
      </c>
      <c r="E17" s="5">
        <v>6</v>
      </c>
      <c r="F17" s="5">
        <v>14</v>
      </c>
    </row>
    <row r="18" spans="1:6" x14ac:dyDescent="0.25">
      <c r="A18" t="s">
        <v>78</v>
      </c>
      <c r="B18" t="s">
        <v>79</v>
      </c>
      <c r="C18" s="5">
        <v>1</v>
      </c>
      <c r="D18" s="5">
        <v>1</v>
      </c>
      <c r="E18" s="5">
        <v>1</v>
      </c>
      <c r="F18" s="5">
        <v>1</v>
      </c>
    </row>
    <row r="19" spans="1:6" x14ac:dyDescent="0.25">
      <c r="A19" t="s">
        <v>81</v>
      </c>
      <c r="B19" t="s">
        <v>82</v>
      </c>
      <c r="C19" s="5">
        <v>104</v>
      </c>
      <c r="D19" s="5">
        <v>2</v>
      </c>
      <c r="E19" s="5">
        <v>4</v>
      </c>
      <c r="F19" s="5">
        <v>8</v>
      </c>
    </row>
    <row r="20" spans="1:6" x14ac:dyDescent="0.25">
      <c r="A20" t="s">
        <v>85</v>
      </c>
      <c r="B20" t="s">
        <v>86</v>
      </c>
      <c r="C20" s="5">
        <v>849</v>
      </c>
      <c r="D20" s="5">
        <v>1</v>
      </c>
      <c r="E20" s="5">
        <v>4</v>
      </c>
      <c r="F20" s="5">
        <v>28</v>
      </c>
    </row>
    <row r="21" spans="1:6" x14ac:dyDescent="0.25">
      <c r="A21" t="s">
        <v>88</v>
      </c>
      <c r="B21" t="s">
        <v>89</v>
      </c>
      <c r="C21" s="5">
        <v>377</v>
      </c>
      <c r="D21" s="5">
        <v>11</v>
      </c>
      <c r="E21" s="5">
        <v>16</v>
      </c>
      <c r="F21" s="5">
        <v>36</v>
      </c>
    </row>
    <row r="22" spans="1:6" x14ac:dyDescent="0.25">
      <c r="A22" t="s">
        <v>101</v>
      </c>
      <c r="B22" t="s">
        <v>102</v>
      </c>
      <c r="C22" s="5">
        <v>327</v>
      </c>
      <c r="D22" s="5">
        <v>5</v>
      </c>
      <c r="E22" s="5">
        <v>7</v>
      </c>
      <c r="F22" s="5">
        <v>18</v>
      </c>
    </row>
    <row r="23" spans="1:6" x14ac:dyDescent="0.25">
      <c r="A23" t="s">
        <v>108</v>
      </c>
      <c r="B23" t="s">
        <v>109</v>
      </c>
      <c r="C23" s="5">
        <v>286</v>
      </c>
      <c r="D23" s="5">
        <v>3</v>
      </c>
      <c r="E23" s="5">
        <v>5</v>
      </c>
      <c r="F23" s="5">
        <v>14</v>
      </c>
    </row>
    <row r="24" spans="1:6" x14ac:dyDescent="0.25">
      <c r="A24" t="s">
        <v>113</v>
      </c>
      <c r="B24" t="s">
        <v>114</v>
      </c>
      <c r="C24" s="5">
        <v>173</v>
      </c>
      <c r="D24" s="5">
        <v>3</v>
      </c>
      <c r="E24" s="5">
        <v>7</v>
      </c>
      <c r="F24" s="5">
        <v>21</v>
      </c>
    </row>
    <row r="25" spans="1:6" x14ac:dyDescent="0.25">
      <c r="A25" t="s">
        <v>117</v>
      </c>
      <c r="B25" t="s">
        <v>118</v>
      </c>
      <c r="C25" s="5">
        <v>170</v>
      </c>
      <c r="D25" s="5">
        <v>4</v>
      </c>
      <c r="E25" s="5">
        <v>6</v>
      </c>
      <c r="F25" s="5">
        <v>10</v>
      </c>
    </row>
    <row r="26" spans="1:6" x14ac:dyDescent="0.25">
      <c r="A26" t="s">
        <v>123</v>
      </c>
      <c r="B26" t="s">
        <v>124</v>
      </c>
      <c r="C26" s="5">
        <v>190</v>
      </c>
      <c r="D26" s="5">
        <v>10</v>
      </c>
      <c r="E26" s="5">
        <v>15</v>
      </c>
      <c r="F26" s="5">
        <v>27</v>
      </c>
    </row>
    <row r="27" spans="1:6" x14ac:dyDescent="0.25">
      <c r="A27" t="s">
        <v>135</v>
      </c>
      <c r="B27" t="s">
        <v>136</v>
      </c>
      <c r="C27" s="5">
        <v>25</v>
      </c>
      <c r="D27" s="5">
        <v>2</v>
      </c>
      <c r="E27" s="5">
        <v>3</v>
      </c>
      <c r="F27" s="5">
        <v>4</v>
      </c>
    </row>
    <row r="28" spans="1:6" x14ac:dyDescent="0.25">
      <c r="A28" t="s">
        <v>139</v>
      </c>
      <c r="B28" t="s">
        <v>140</v>
      </c>
      <c r="C28" s="5">
        <v>399</v>
      </c>
      <c r="D28" s="5">
        <v>8</v>
      </c>
      <c r="E28" s="5">
        <v>12</v>
      </c>
      <c r="F28" s="5">
        <v>33</v>
      </c>
    </row>
    <row r="29" spans="1:6" x14ac:dyDescent="0.25">
      <c r="A29" t="s">
        <v>149</v>
      </c>
      <c r="B29" t="s">
        <v>150</v>
      </c>
      <c r="C29" s="5">
        <v>857</v>
      </c>
      <c r="D29" s="5">
        <v>22</v>
      </c>
      <c r="E29" s="5">
        <v>40</v>
      </c>
      <c r="F29" s="5">
        <v>94</v>
      </c>
    </row>
    <row r="30" spans="1:6" x14ac:dyDescent="0.25">
      <c r="A30" t="s">
        <v>173</v>
      </c>
      <c r="B30" t="s">
        <v>174</v>
      </c>
      <c r="C30" s="5">
        <v>510</v>
      </c>
      <c r="D30" s="5">
        <v>7</v>
      </c>
      <c r="E30" s="5">
        <v>12</v>
      </c>
      <c r="F30" s="5">
        <v>30</v>
      </c>
    </row>
    <row r="31" spans="1:6" x14ac:dyDescent="0.25">
      <c r="A31" t="s">
        <v>182</v>
      </c>
      <c r="B31" t="s">
        <v>183</v>
      </c>
      <c r="C31" s="5">
        <v>141</v>
      </c>
      <c r="D31" s="5">
        <v>6</v>
      </c>
      <c r="E31" s="5">
        <v>11</v>
      </c>
      <c r="F31" s="5">
        <v>24</v>
      </c>
    </row>
    <row r="32" spans="1:6" x14ac:dyDescent="0.25">
      <c r="A32" t="s">
        <v>190</v>
      </c>
      <c r="B32" t="s">
        <v>191</v>
      </c>
      <c r="C32" s="5">
        <v>534</v>
      </c>
      <c r="D32" s="5">
        <v>10</v>
      </c>
      <c r="E32" s="5">
        <v>15</v>
      </c>
      <c r="F32" s="5">
        <v>32</v>
      </c>
    </row>
    <row r="33" spans="1:6" x14ac:dyDescent="0.25">
      <c r="A33" t="s">
        <v>202</v>
      </c>
      <c r="B33" t="s">
        <v>203</v>
      </c>
      <c r="C33" s="5">
        <v>344</v>
      </c>
      <c r="D33" s="5">
        <v>5</v>
      </c>
      <c r="E33" s="5">
        <v>8</v>
      </c>
      <c r="F33" s="5">
        <v>18</v>
      </c>
    </row>
    <row r="34" spans="1:6" x14ac:dyDescent="0.25">
      <c r="A34" t="s">
        <v>209</v>
      </c>
      <c r="B34" t="s">
        <v>210</v>
      </c>
      <c r="C34" s="5">
        <v>239</v>
      </c>
      <c r="D34" s="5">
        <v>1</v>
      </c>
      <c r="E34" s="5">
        <v>2</v>
      </c>
      <c r="F34" s="5">
        <v>4</v>
      </c>
    </row>
    <row r="35" spans="1:6" x14ac:dyDescent="0.25">
      <c r="A35" t="s">
        <v>212</v>
      </c>
      <c r="B35" t="s">
        <v>213</v>
      </c>
      <c r="C35" s="5">
        <v>19</v>
      </c>
      <c r="D35" s="5">
        <v>1</v>
      </c>
      <c r="E35" s="5">
        <v>1</v>
      </c>
      <c r="F35" s="5">
        <v>1</v>
      </c>
    </row>
    <row r="36" spans="1:6" x14ac:dyDescent="0.25">
      <c r="A36" t="s">
        <v>215</v>
      </c>
      <c r="B36" t="s">
        <v>216</v>
      </c>
      <c r="C36" s="5">
        <v>185</v>
      </c>
      <c r="D36" s="5">
        <v>5</v>
      </c>
      <c r="E36" s="5">
        <v>9</v>
      </c>
      <c r="F36" s="5">
        <v>20</v>
      </c>
    </row>
    <row r="37" spans="1:6" x14ac:dyDescent="0.25">
      <c r="A37" t="s">
        <v>222</v>
      </c>
      <c r="B37" t="s">
        <v>223</v>
      </c>
      <c r="C37" s="5">
        <v>650</v>
      </c>
      <c r="D37" s="5">
        <v>12</v>
      </c>
      <c r="E37" s="5">
        <v>21</v>
      </c>
      <c r="F37" s="5">
        <v>52</v>
      </c>
    </row>
    <row r="38" spans="1:6" x14ac:dyDescent="0.25">
      <c r="A38" t="s">
        <v>236</v>
      </c>
      <c r="B38" t="s">
        <v>237</v>
      </c>
      <c r="C38" s="5">
        <v>135</v>
      </c>
      <c r="D38" s="5">
        <v>1</v>
      </c>
      <c r="E38" s="5">
        <v>2</v>
      </c>
      <c r="F38" s="5">
        <v>5</v>
      </c>
    </row>
    <row r="39" spans="1:6" x14ac:dyDescent="0.25">
      <c r="A39" t="s">
        <v>239</v>
      </c>
      <c r="B39" t="s">
        <v>240</v>
      </c>
      <c r="C39" s="5">
        <v>957</v>
      </c>
      <c r="D39" s="5">
        <v>12</v>
      </c>
      <c r="E39" s="5">
        <v>18</v>
      </c>
      <c r="F39" s="5">
        <v>36</v>
      </c>
    </row>
    <row r="40" spans="1:6" x14ac:dyDescent="0.25">
      <c r="A40" t="s">
        <v>253</v>
      </c>
      <c r="B40" t="s">
        <v>254</v>
      </c>
      <c r="C40" s="5">
        <v>293</v>
      </c>
      <c r="D40" s="5">
        <v>4</v>
      </c>
      <c r="E40" s="5">
        <v>6</v>
      </c>
      <c r="F40" s="5">
        <v>14</v>
      </c>
    </row>
    <row r="41" spans="1:6" x14ac:dyDescent="0.25">
      <c r="A41" t="s">
        <v>259</v>
      </c>
      <c r="B41" t="s">
        <v>260</v>
      </c>
      <c r="C41" s="5">
        <v>159</v>
      </c>
      <c r="D41" s="5">
        <v>3</v>
      </c>
      <c r="E41" s="5">
        <v>4</v>
      </c>
      <c r="F41" s="5">
        <v>6</v>
      </c>
    </row>
    <row r="42" spans="1:6" x14ac:dyDescent="0.25">
      <c r="A42" t="s">
        <v>264</v>
      </c>
      <c r="B42" t="s">
        <v>265</v>
      </c>
      <c r="C42" s="5">
        <v>935</v>
      </c>
      <c r="D42" s="5">
        <v>12</v>
      </c>
      <c r="E42" s="5">
        <v>25</v>
      </c>
      <c r="F42" s="5">
        <v>77</v>
      </c>
    </row>
    <row r="43" spans="1:6" x14ac:dyDescent="0.25">
      <c r="A43" t="s">
        <v>278</v>
      </c>
      <c r="B43" t="s">
        <v>279</v>
      </c>
      <c r="C43" s="5">
        <v>533</v>
      </c>
      <c r="D43" s="5">
        <v>3</v>
      </c>
      <c r="E43" s="5">
        <v>6</v>
      </c>
      <c r="F43" s="5">
        <v>14</v>
      </c>
    </row>
    <row r="44" spans="1:6" x14ac:dyDescent="0.25">
      <c r="A44" t="s">
        <v>283</v>
      </c>
      <c r="B44" t="s">
        <v>284</v>
      </c>
      <c r="C44" s="5">
        <v>189</v>
      </c>
      <c r="D44" s="5">
        <v>4</v>
      </c>
      <c r="E44" s="5">
        <v>7</v>
      </c>
      <c r="F44" s="5">
        <v>16</v>
      </c>
    </row>
    <row r="45" spans="1:6" x14ac:dyDescent="0.25">
      <c r="A45" t="s">
        <v>289</v>
      </c>
      <c r="B45" t="s">
        <v>290</v>
      </c>
      <c r="C45" s="5">
        <v>735</v>
      </c>
      <c r="D45" s="5">
        <v>14</v>
      </c>
      <c r="E45" s="5">
        <v>30</v>
      </c>
      <c r="F45" s="5">
        <v>87</v>
      </c>
    </row>
    <row r="46" spans="1:6" x14ac:dyDescent="0.25">
      <c r="A46" t="s">
        <v>305</v>
      </c>
      <c r="B46" t="s">
        <v>306</v>
      </c>
      <c r="C46" s="5">
        <v>61</v>
      </c>
      <c r="D46" s="5">
        <v>1</v>
      </c>
      <c r="E46" s="5">
        <v>2</v>
      </c>
      <c r="F46" s="5">
        <v>5</v>
      </c>
    </row>
    <row r="47" spans="1:6" x14ac:dyDescent="0.25">
      <c r="A47" t="s">
        <v>308</v>
      </c>
      <c r="B47" t="s">
        <v>309</v>
      </c>
      <c r="C47" s="5">
        <v>77</v>
      </c>
      <c r="D47" s="5">
        <v>4</v>
      </c>
      <c r="E47" s="5">
        <v>6</v>
      </c>
      <c r="F47" s="5">
        <v>11</v>
      </c>
    </row>
    <row r="48" spans="1:6" x14ac:dyDescent="0.25">
      <c r="A48" t="s">
        <v>314</v>
      </c>
      <c r="B48" t="s">
        <v>315</v>
      </c>
      <c r="C48" s="5">
        <v>147</v>
      </c>
      <c r="D48" s="5">
        <v>2</v>
      </c>
      <c r="E48" s="5">
        <v>3</v>
      </c>
      <c r="F48" s="5">
        <v>7</v>
      </c>
    </row>
    <row r="49" spans="1:6" x14ac:dyDescent="0.25">
      <c r="A49" t="s">
        <v>318</v>
      </c>
      <c r="B49" t="s">
        <v>319</v>
      </c>
      <c r="C49" s="5">
        <v>145</v>
      </c>
      <c r="D49" s="5">
        <v>2</v>
      </c>
      <c r="E49" s="5">
        <v>3</v>
      </c>
      <c r="F49" s="5">
        <v>9</v>
      </c>
    </row>
    <row r="50" spans="1:6" x14ac:dyDescent="0.25">
      <c r="A50" t="s">
        <v>322</v>
      </c>
      <c r="B50" t="s">
        <v>323</v>
      </c>
      <c r="C50" s="5">
        <v>1190</v>
      </c>
      <c r="D50" s="5">
        <v>15</v>
      </c>
      <c r="E50" s="5">
        <v>23</v>
      </c>
      <c r="F50" s="5">
        <v>48</v>
      </c>
    </row>
    <row r="51" spans="1:6" x14ac:dyDescent="0.25">
      <c r="A51" t="s">
        <v>339</v>
      </c>
      <c r="B51" t="s">
        <v>340</v>
      </c>
      <c r="C51" s="5">
        <v>149</v>
      </c>
      <c r="D51" s="5">
        <v>3</v>
      </c>
      <c r="E51" s="5">
        <v>4</v>
      </c>
      <c r="F51" s="5">
        <v>6</v>
      </c>
    </row>
    <row r="52" spans="1:6" x14ac:dyDescent="0.25">
      <c r="A52" t="s">
        <v>344</v>
      </c>
      <c r="B52" t="s">
        <v>345</v>
      </c>
      <c r="C52" s="5">
        <v>76</v>
      </c>
      <c r="D52" s="5">
        <v>6</v>
      </c>
      <c r="E52" s="5">
        <v>8</v>
      </c>
      <c r="F52" s="5">
        <v>14</v>
      </c>
    </row>
    <row r="53" spans="1:6" x14ac:dyDescent="0.25">
      <c r="A53" t="s">
        <v>352</v>
      </c>
      <c r="B53" t="s">
        <v>353</v>
      </c>
      <c r="C53" s="5">
        <v>134</v>
      </c>
      <c r="D53" s="5">
        <v>4</v>
      </c>
      <c r="E53" s="5">
        <v>6</v>
      </c>
      <c r="F53" s="5">
        <v>12</v>
      </c>
    </row>
    <row r="54" spans="1:6" x14ac:dyDescent="0.25">
      <c r="A54" t="s">
        <v>358</v>
      </c>
      <c r="B54" t="s">
        <v>359</v>
      </c>
      <c r="C54" s="5">
        <v>296</v>
      </c>
      <c r="D54" s="5">
        <v>8</v>
      </c>
      <c r="E54" s="5">
        <v>11</v>
      </c>
      <c r="F54" s="5">
        <v>23</v>
      </c>
    </row>
    <row r="55" spans="1:6" x14ac:dyDescent="0.25">
      <c r="A55" t="s">
        <v>368</v>
      </c>
      <c r="B55" t="s">
        <v>369</v>
      </c>
      <c r="C55" s="5">
        <v>55</v>
      </c>
      <c r="D55" s="5">
        <v>4</v>
      </c>
      <c r="E55" s="5">
        <v>6</v>
      </c>
      <c r="F55" s="5">
        <v>11</v>
      </c>
    </row>
    <row r="56" spans="1:6" x14ac:dyDescent="0.25">
      <c r="A56" t="s">
        <v>374</v>
      </c>
      <c r="B56" t="s">
        <v>375</v>
      </c>
      <c r="C56" s="5">
        <v>439</v>
      </c>
      <c r="D56" s="5">
        <v>2</v>
      </c>
      <c r="E56" s="5">
        <v>4</v>
      </c>
      <c r="F56" s="5">
        <v>15</v>
      </c>
    </row>
    <row r="57" spans="1:6" x14ac:dyDescent="0.25">
      <c r="A57" t="s">
        <v>378</v>
      </c>
      <c r="B57" t="s">
        <v>379</v>
      </c>
      <c r="C57" s="5">
        <v>48</v>
      </c>
      <c r="D57" s="5">
        <v>2</v>
      </c>
      <c r="E57" s="5">
        <v>2</v>
      </c>
      <c r="F57" s="5">
        <v>5</v>
      </c>
    </row>
    <row r="58" spans="1:6" x14ac:dyDescent="0.25">
      <c r="A58" s="1" t="s">
        <v>382</v>
      </c>
      <c r="B58" s="1"/>
      <c r="C58" s="4">
        <f>SUM(C7:C57)</f>
        <v>16533</v>
      </c>
      <c r="D58" s="4">
        <f>SUM(D7:D57)</f>
        <v>279</v>
      </c>
      <c r="E58" s="4">
        <f>SUM(E7:E57)</f>
        <v>457</v>
      </c>
      <c r="F58" s="4">
        <f>SUM(F7:F57)</f>
        <v>1082</v>
      </c>
    </row>
  </sheetData>
  <autoFilter ref="A6:F6" xr:uid="{66CD9586-A02D-4333-9858-0F58F1124FC5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C4039-343F-4683-B8EE-672B815DF9A1}">
  <dimension ref="A1:K285"/>
  <sheetViews>
    <sheetView workbookViewId="0">
      <pane ySplit="6" topLeftCell="A7" activePane="bottomLeft" state="frozen"/>
      <selection activeCell="H1" sqref="H1"/>
      <selection pane="bottomLeft" activeCell="M18" sqref="M18"/>
    </sheetView>
  </sheetViews>
  <sheetFormatPr defaultColWidth="9" defaultRowHeight="15" x14ac:dyDescent="0.25"/>
  <cols>
    <col min="1" max="1" width="20.28515625" bestFit="1" customWidth="1"/>
    <col min="2" max="2" width="4.7109375" bestFit="1" customWidth="1"/>
    <col min="3" max="3" width="47.5703125" bestFit="1" customWidth="1"/>
    <col min="4" max="4" width="13" style="5" bestFit="1" customWidth="1"/>
    <col min="5" max="5" width="13.85546875" style="5" bestFit="1" customWidth="1"/>
    <col min="6" max="7" width="20.85546875" style="5" customWidth="1"/>
    <col min="8" max="9" width="20.85546875" style="3" customWidth="1"/>
    <col min="10" max="10" width="20.85546875" style="7" customWidth="1"/>
    <col min="11" max="11" width="20.85546875" style="5" customWidth="1"/>
  </cols>
  <sheetData>
    <row r="1" spans="1:11" ht="18.75" x14ac:dyDescent="0.3">
      <c r="A1" s="9" t="s">
        <v>413</v>
      </c>
      <c r="C1" s="3"/>
      <c r="D1" s="3"/>
      <c r="E1" s="3"/>
      <c r="F1" s="3"/>
      <c r="G1" s="3"/>
      <c r="I1"/>
      <c r="J1"/>
      <c r="K1"/>
    </row>
    <row r="2" spans="1:11" ht="15.75" x14ac:dyDescent="0.25">
      <c r="A2" s="11" t="s">
        <v>408</v>
      </c>
      <c r="C2" s="5"/>
      <c r="G2"/>
      <c r="H2"/>
      <c r="I2"/>
      <c r="J2"/>
      <c r="K2"/>
    </row>
    <row r="3" spans="1:11" ht="15.75" x14ac:dyDescent="0.25">
      <c r="A3" s="11" t="s">
        <v>409</v>
      </c>
      <c r="C3" s="5"/>
      <c r="G3"/>
      <c r="H3"/>
      <c r="I3"/>
      <c r="J3"/>
      <c r="K3"/>
    </row>
    <row r="4" spans="1:11" ht="15.75" x14ac:dyDescent="0.25">
      <c r="A4" s="11" t="s">
        <v>410</v>
      </c>
      <c r="C4" s="5"/>
      <c r="G4"/>
      <c r="H4"/>
      <c r="I4"/>
      <c r="J4"/>
      <c r="K4"/>
    </row>
    <row r="5" spans="1:11" x14ac:dyDescent="0.25">
      <c r="C5" s="3"/>
      <c r="D5" s="3"/>
      <c r="E5" s="3"/>
      <c r="F5" s="3"/>
      <c r="G5" s="3"/>
      <c r="I5"/>
      <c r="J5"/>
      <c r="K5"/>
    </row>
    <row r="6" spans="1:11" s="1" customFormat="1" ht="30" x14ac:dyDescent="0.25">
      <c r="A6" s="1" t="s">
        <v>0</v>
      </c>
      <c r="B6" s="1" t="s">
        <v>1</v>
      </c>
      <c r="C6" s="1" t="s">
        <v>383</v>
      </c>
      <c r="D6" s="6" t="s">
        <v>384</v>
      </c>
      <c r="E6" s="6" t="s">
        <v>385</v>
      </c>
      <c r="F6" s="6" t="s">
        <v>393</v>
      </c>
      <c r="G6" s="6" t="s">
        <v>394</v>
      </c>
      <c r="H6" s="8" t="s">
        <v>390</v>
      </c>
      <c r="I6" s="8" t="s">
        <v>391</v>
      </c>
      <c r="J6" s="16" t="s">
        <v>392</v>
      </c>
      <c r="K6" s="6" t="s">
        <v>395</v>
      </c>
    </row>
    <row r="7" spans="1:11" x14ac:dyDescent="0.25">
      <c r="A7" t="s">
        <v>2</v>
      </c>
      <c r="B7" t="s">
        <v>3</v>
      </c>
      <c r="C7" t="s">
        <v>4</v>
      </c>
      <c r="D7" s="5">
        <v>92</v>
      </c>
      <c r="E7" s="5">
        <v>52614</v>
      </c>
      <c r="F7" s="5">
        <v>19823</v>
      </c>
      <c r="G7" s="5">
        <v>11086</v>
      </c>
      <c r="H7" s="3">
        <v>0.37676280000000001</v>
      </c>
      <c r="I7" s="3">
        <v>0.21070439999999999</v>
      </c>
      <c r="J7" s="7">
        <f>H7/I7</f>
        <v>1.788110737127464</v>
      </c>
      <c r="K7" s="5">
        <f>F7-G7</f>
        <v>8737</v>
      </c>
    </row>
    <row r="8" spans="1:11" x14ac:dyDescent="0.25">
      <c r="A8" t="s">
        <v>2</v>
      </c>
      <c r="B8" t="s">
        <v>3</v>
      </c>
      <c r="C8" t="s">
        <v>5</v>
      </c>
      <c r="D8" s="5">
        <v>52</v>
      </c>
      <c r="E8" s="5">
        <v>27396</v>
      </c>
      <c r="F8" s="5">
        <v>9051</v>
      </c>
      <c r="G8" s="5">
        <v>5429</v>
      </c>
      <c r="H8" s="3">
        <v>0.33037670000000002</v>
      </c>
      <c r="I8" s="3">
        <v>0.1981676</v>
      </c>
      <c r="J8" s="7">
        <f t="shared" ref="J8:J71" si="0">H8/I8</f>
        <v>1.6671580016107579</v>
      </c>
      <c r="K8" s="5">
        <f t="shared" ref="K8:K71" si="1">F8-G8</f>
        <v>3622</v>
      </c>
    </row>
    <row r="9" spans="1:11" x14ac:dyDescent="0.25">
      <c r="A9" t="s">
        <v>2</v>
      </c>
      <c r="B9" t="s">
        <v>3</v>
      </c>
      <c r="C9" t="s">
        <v>6</v>
      </c>
      <c r="D9" s="5">
        <v>57</v>
      </c>
      <c r="E9" s="5">
        <v>35819</v>
      </c>
      <c r="F9" s="5">
        <v>8998</v>
      </c>
      <c r="G9" s="5">
        <v>4932</v>
      </c>
      <c r="H9" s="3">
        <v>0.25120749999999997</v>
      </c>
      <c r="I9" s="3">
        <v>0.13769229999999999</v>
      </c>
      <c r="J9" s="7">
        <f t="shared" si="0"/>
        <v>1.8244121130956488</v>
      </c>
      <c r="K9" s="5">
        <f t="shared" si="1"/>
        <v>4066</v>
      </c>
    </row>
    <row r="10" spans="1:11" x14ac:dyDescent="0.25">
      <c r="A10" t="s">
        <v>2</v>
      </c>
      <c r="B10" t="s">
        <v>3</v>
      </c>
      <c r="C10" t="s">
        <v>7</v>
      </c>
      <c r="D10" s="5">
        <v>48</v>
      </c>
      <c r="E10" s="5">
        <v>21328</v>
      </c>
      <c r="F10" s="5">
        <v>7883</v>
      </c>
      <c r="G10" s="5">
        <v>6269</v>
      </c>
      <c r="H10" s="3">
        <v>0.36960799999999999</v>
      </c>
      <c r="I10" s="3">
        <v>0.2939329</v>
      </c>
      <c r="J10" s="7">
        <f t="shared" si="0"/>
        <v>1.2574570590770886</v>
      </c>
      <c r="K10" s="5">
        <f t="shared" si="1"/>
        <v>1614</v>
      </c>
    </row>
    <row r="11" spans="1:11" x14ac:dyDescent="0.25">
      <c r="A11" t="s">
        <v>8</v>
      </c>
      <c r="B11" t="s">
        <v>9</v>
      </c>
      <c r="C11" t="s">
        <v>10</v>
      </c>
      <c r="D11" s="5">
        <v>97</v>
      </c>
      <c r="E11" s="5">
        <v>43054</v>
      </c>
      <c r="F11" s="5">
        <v>21647</v>
      </c>
      <c r="G11" s="5">
        <v>12326</v>
      </c>
      <c r="H11" s="3">
        <v>0.50278719999999999</v>
      </c>
      <c r="I11" s="3">
        <v>0.28629159999999998</v>
      </c>
      <c r="J11" s="7">
        <f t="shared" si="0"/>
        <v>1.7562066089260042</v>
      </c>
      <c r="K11" s="5">
        <f t="shared" si="1"/>
        <v>9321</v>
      </c>
    </row>
    <row r="12" spans="1:11" x14ac:dyDescent="0.25">
      <c r="A12" t="s">
        <v>11</v>
      </c>
      <c r="B12" t="s">
        <v>12</v>
      </c>
      <c r="C12" t="s">
        <v>13</v>
      </c>
      <c r="D12" s="5">
        <v>90</v>
      </c>
      <c r="E12" s="5">
        <v>42002</v>
      </c>
      <c r="F12" s="5">
        <v>30300</v>
      </c>
      <c r="G12" s="5">
        <v>18992</v>
      </c>
      <c r="H12" s="3">
        <v>0.72139419999999999</v>
      </c>
      <c r="I12" s="3">
        <v>0.45216889999999998</v>
      </c>
      <c r="J12" s="7">
        <f t="shared" si="0"/>
        <v>1.595408706790759</v>
      </c>
      <c r="K12" s="5">
        <f t="shared" si="1"/>
        <v>11308</v>
      </c>
    </row>
    <row r="13" spans="1:11" x14ac:dyDescent="0.25">
      <c r="A13" t="s">
        <v>11</v>
      </c>
      <c r="B13" t="s">
        <v>12</v>
      </c>
      <c r="C13" t="s">
        <v>14</v>
      </c>
      <c r="D13" s="5">
        <v>78</v>
      </c>
      <c r="E13" s="5">
        <v>58859</v>
      </c>
      <c r="F13" s="5">
        <v>27209</v>
      </c>
      <c r="G13" s="5">
        <v>13608</v>
      </c>
      <c r="H13" s="3">
        <v>0.46227430000000003</v>
      </c>
      <c r="I13" s="3">
        <v>0.2311966</v>
      </c>
      <c r="J13" s="7">
        <f t="shared" si="0"/>
        <v>1.9994857190806441</v>
      </c>
      <c r="K13" s="5">
        <f t="shared" si="1"/>
        <v>13601</v>
      </c>
    </row>
    <row r="14" spans="1:11" x14ac:dyDescent="0.25">
      <c r="A14" t="s">
        <v>11</v>
      </c>
      <c r="B14" t="s">
        <v>12</v>
      </c>
      <c r="C14" t="s">
        <v>15</v>
      </c>
      <c r="D14" s="5">
        <v>44</v>
      </c>
      <c r="E14" s="5">
        <v>36741</v>
      </c>
      <c r="F14" s="5">
        <v>16770</v>
      </c>
      <c r="G14" s="5">
        <v>6281</v>
      </c>
      <c r="H14" s="3">
        <v>0.45643830000000002</v>
      </c>
      <c r="I14" s="3">
        <v>0.17095340000000001</v>
      </c>
      <c r="J14" s="7">
        <f t="shared" si="0"/>
        <v>2.669957426994725</v>
      </c>
      <c r="K14" s="5">
        <f t="shared" si="1"/>
        <v>10489</v>
      </c>
    </row>
    <row r="15" spans="1:11" x14ac:dyDescent="0.25">
      <c r="A15" t="s">
        <v>11</v>
      </c>
      <c r="B15" t="s">
        <v>12</v>
      </c>
      <c r="C15" t="s">
        <v>16</v>
      </c>
      <c r="D15" s="5">
        <v>19</v>
      </c>
      <c r="E15" s="5">
        <v>27890</v>
      </c>
      <c r="F15" s="5">
        <v>16517</v>
      </c>
      <c r="G15" s="5">
        <v>15725</v>
      </c>
      <c r="H15" s="3">
        <v>0.59221939999999995</v>
      </c>
      <c r="I15" s="3">
        <v>0.56382220000000005</v>
      </c>
      <c r="J15" s="7">
        <f t="shared" si="0"/>
        <v>1.050365523031906</v>
      </c>
      <c r="K15" s="5">
        <f t="shared" si="1"/>
        <v>792</v>
      </c>
    </row>
    <row r="16" spans="1:11" x14ac:dyDescent="0.25">
      <c r="A16" t="s">
        <v>11</v>
      </c>
      <c r="B16" t="s">
        <v>12</v>
      </c>
      <c r="C16" t="s">
        <v>17</v>
      </c>
      <c r="D16" s="5">
        <v>45</v>
      </c>
      <c r="E16" s="5">
        <v>43923</v>
      </c>
      <c r="F16" s="5">
        <v>14985</v>
      </c>
      <c r="G16" s="5">
        <v>5812</v>
      </c>
      <c r="H16" s="3">
        <v>0.3411652</v>
      </c>
      <c r="I16" s="3">
        <v>0.13232250000000001</v>
      </c>
      <c r="J16" s="7">
        <f t="shared" si="0"/>
        <v>2.5782856279166428</v>
      </c>
      <c r="K16" s="5">
        <f t="shared" si="1"/>
        <v>9173</v>
      </c>
    </row>
    <row r="17" spans="1:11" x14ac:dyDescent="0.25">
      <c r="A17" t="s">
        <v>11</v>
      </c>
      <c r="B17" t="s">
        <v>12</v>
      </c>
      <c r="C17" t="s">
        <v>18</v>
      </c>
      <c r="D17" s="5">
        <v>38</v>
      </c>
      <c r="E17" s="5">
        <v>33775</v>
      </c>
      <c r="F17" s="5">
        <v>12057</v>
      </c>
      <c r="G17" s="5">
        <v>4506</v>
      </c>
      <c r="H17" s="3">
        <v>0.35698000000000002</v>
      </c>
      <c r="I17" s="3">
        <v>0.13341230000000001</v>
      </c>
      <c r="J17" s="7">
        <f t="shared" si="0"/>
        <v>2.6757652780140959</v>
      </c>
      <c r="K17" s="5">
        <f t="shared" si="1"/>
        <v>7551</v>
      </c>
    </row>
    <row r="18" spans="1:11" x14ac:dyDescent="0.25">
      <c r="A18" t="s">
        <v>11</v>
      </c>
      <c r="B18" t="s">
        <v>12</v>
      </c>
      <c r="C18" t="s">
        <v>19</v>
      </c>
      <c r="D18" s="5">
        <v>32</v>
      </c>
      <c r="E18" s="5">
        <v>19796</v>
      </c>
      <c r="F18" s="5">
        <v>11939</v>
      </c>
      <c r="G18" s="5">
        <v>6185</v>
      </c>
      <c r="H18" s="3">
        <v>0.60310160000000002</v>
      </c>
      <c r="I18" s="3">
        <v>0.31243680000000001</v>
      </c>
      <c r="J18" s="7">
        <f t="shared" si="0"/>
        <v>1.9303155070081373</v>
      </c>
      <c r="K18" s="5">
        <f t="shared" si="1"/>
        <v>5754</v>
      </c>
    </row>
    <row r="19" spans="1:11" x14ac:dyDescent="0.25">
      <c r="A19" t="s">
        <v>20</v>
      </c>
      <c r="B19" t="s">
        <v>21</v>
      </c>
      <c r="C19" t="s">
        <v>22</v>
      </c>
      <c r="D19" s="5">
        <v>42</v>
      </c>
      <c r="E19" s="5">
        <v>22054</v>
      </c>
      <c r="F19" s="5">
        <v>9744</v>
      </c>
      <c r="G19" s="5">
        <v>6982</v>
      </c>
      <c r="H19" s="3">
        <v>0.44182460000000001</v>
      </c>
      <c r="I19" s="3">
        <v>0.3165866</v>
      </c>
      <c r="J19" s="7">
        <f t="shared" si="0"/>
        <v>1.3955884424672429</v>
      </c>
      <c r="K19" s="5">
        <f t="shared" si="1"/>
        <v>2762</v>
      </c>
    </row>
    <row r="20" spans="1:11" x14ac:dyDescent="0.25">
      <c r="A20" t="s">
        <v>20</v>
      </c>
      <c r="B20" t="s">
        <v>21</v>
      </c>
      <c r="C20" t="s">
        <v>23</v>
      </c>
      <c r="D20" s="5">
        <v>29</v>
      </c>
      <c r="E20" s="5">
        <v>22789</v>
      </c>
      <c r="F20" s="5">
        <v>4924</v>
      </c>
      <c r="G20" s="5">
        <v>2655</v>
      </c>
      <c r="H20" s="3">
        <v>0.21606919999999999</v>
      </c>
      <c r="I20" s="3">
        <v>0.1165036</v>
      </c>
      <c r="J20" s="7">
        <f t="shared" si="0"/>
        <v>1.8546139346766966</v>
      </c>
      <c r="K20" s="5">
        <f t="shared" si="1"/>
        <v>2269</v>
      </c>
    </row>
    <row r="21" spans="1:11" x14ac:dyDescent="0.25">
      <c r="A21" t="s">
        <v>20</v>
      </c>
      <c r="B21" t="s">
        <v>21</v>
      </c>
      <c r="C21" t="s">
        <v>24</v>
      </c>
      <c r="D21" s="5">
        <v>26</v>
      </c>
      <c r="E21" s="5">
        <v>14365</v>
      </c>
      <c r="F21" s="5">
        <v>4915</v>
      </c>
      <c r="G21" s="5">
        <v>2078</v>
      </c>
      <c r="H21" s="3">
        <v>0.34215109999999999</v>
      </c>
      <c r="I21" s="3">
        <v>0.14465710000000001</v>
      </c>
      <c r="J21" s="7">
        <f t="shared" si="0"/>
        <v>2.3652561816875908</v>
      </c>
      <c r="K21" s="5">
        <f t="shared" si="1"/>
        <v>2837</v>
      </c>
    </row>
    <row r="22" spans="1:11" x14ac:dyDescent="0.25">
      <c r="A22" t="s">
        <v>20</v>
      </c>
      <c r="B22" t="s">
        <v>21</v>
      </c>
      <c r="C22" t="s">
        <v>25</v>
      </c>
      <c r="D22" s="5">
        <v>23</v>
      </c>
      <c r="E22" s="5">
        <v>18536</v>
      </c>
      <c r="F22" s="5">
        <v>3883</v>
      </c>
      <c r="G22" s="5">
        <v>2685</v>
      </c>
      <c r="H22" s="3">
        <v>0.20948420000000001</v>
      </c>
      <c r="I22" s="3">
        <v>0.14485329999999999</v>
      </c>
      <c r="J22" s="7">
        <f t="shared" si="0"/>
        <v>1.4461817576817375</v>
      </c>
      <c r="K22" s="5">
        <f t="shared" si="1"/>
        <v>1198</v>
      </c>
    </row>
    <row r="23" spans="1:11" x14ac:dyDescent="0.25">
      <c r="A23" t="s">
        <v>20</v>
      </c>
      <c r="B23" t="s">
        <v>21</v>
      </c>
      <c r="C23" t="s">
        <v>26</v>
      </c>
      <c r="D23" s="5">
        <v>14</v>
      </c>
      <c r="E23" s="5">
        <v>8216</v>
      </c>
      <c r="F23" s="5">
        <v>3598</v>
      </c>
      <c r="G23" s="5">
        <v>2027</v>
      </c>
      <c r="H23" s="3">
        <v>0.43792599999999998</v>
      </c>
      <c r="I23" s="3">
        <v>0.24671370000000001</v>
      </c>
      <c r="J23" s="7">
        <f t="shared" si="0"/>
        <v>1.7750372192545447</v>
      </c>
      <c r="K23" s="5">
        <f t="shared" si="1"/>
        <v>1571</v>
      </c>
    </row>
    <row r="24" spans="1:11" x14ac:dyDescent="0.25">
      <c r="A24" t="s">
        <v>20</v>
      </c>
      <c r="B24" t="s">
        <v>21</v>
      </c>
      <c r="C24" t="s">
        <v>27</v>
      </c>
      <c r="D24" s="5">
        <v>23</v>
      </c>
      <c r="E24" s="5">
        <v>15848</v>
      </c>
      <c r="F24" s="5">
        <v>3386</v>
      </c>
      <c r="G24" s="5">
        <v>2336</v>
      </c>
      <c r="H24" s="3">
        <v>0.2136547</v>
      </c>
      <c r="I24" s="3">
        <v>0.14740030000000001</v>
      </c>
      <c r="J24" s="7">
        <f t="shared" si="0"/>
        <v>1.4494861950755866</v>
      </c>
      <c r="K24" s="5">
        <f t="shared" si="1"/>
        <v>1050</v>
      </c>
    </row>
    <row r="25" spans="1:11" x14ac:dyDescent="0.25">
      <c r="A25" t="s">
        <v>20</v>
      </c>
      <c r="B25" t="s">
        <v>21</v>
      </c>
      <c r="C25" t="s">
        <v>28</v>
      </c>
      <c r="D25" s="5">
        <v>16</v>
      </c>
      <c r="E25" s="5">
        <v>10468</v>
      </c>
      <c r="F25" s="5">
        <v>3209</v>
      </c>
      <c r="G25" s="5">
        <v>1846</v>
      </c>
      <c r="H25" s="3">
        <v>0.30655329999999997</v>
      </c>
      <c r="I25" s="3">
        <v>0.176347</v>
      </c>
      <c r="J25" s="7">
        <f t="shared" si="0"/>
        <v>1.7383527930727485</v>
      </c>
      <c r="K25" s="5">
        <f t="shared" si="1"/>
        <v>1363</v>
      </c>
    </row>
    <row r="26" spans="1:11" x14ac:dyDescent="0.25">
      <c r="A26" t="s">
        <v>29</v>
      </c>
      <c r="B26" t="s">
        <v>30</v>
      </c>
      <c r="C26" t="s">
        <v>31</v>
      </c>
      <c r="D26" s="5">
        <v>778</v>
      </c>
      <c r="E26" s="5">
        <v>435958</v>
      </c>
      <c r="F26" s="5">
        <v>182880</v>
      </c>
      <c r="G26" s="5">
        <v>99326</v>
      </c>
      <c r="H26" s="3">
        <v>0.41948990000000003</v>
      </c>
      <c r="I26" s="3">
        <v>0.22783390000000001</v>
      </c>
      <c r="J26" s="7">
        <f t="shared" si="0"/>
        <v>1.8412093195964254</v>
      </c>
      <c r="K26" s="5">
        <f t="shared" si="1"/>
        <v>83554</v>
      </c>
    </row>
    <row r="27" spans="1:11" x14ac:dyDescent="0.25">
      <c r="A27" t="s">
        <v>29</v>
      </c>
      <c r="B27" t="s">
        <v>30</v>
      </c>
      <c r="C27" t="s">
        <v>32</v>
      </c>
      <c r="D27" s="5">
        <v>100</v>
      </c>
      <c r="E27" s="5">
        <v>69873</v>
      </c>
      <c r="F27" s="5">
        <v>39278</v>
      </c>
      <c r="G27" s="5">
        <v>13710</v>
      </c>
      <c r="H27" s="3">
        <v>0.56213409999999997</v>
      </c>
      <c r="I27" s="3">
        <v>0.1962131</v>
      </c>
      <c r="J27" s="7">
        <f t="shared" si="0"/>
        <v>2.8649162568656221</v>
      </c>
      <c r="K27" s="5">
        <f t="shared" si="1"/>
        <v>25568</v>
      </c>
    </row>
    <row r="28" spans="1:11" x14ac:dyDescent="0.25">
      <c r="A28" t="s">
        <v>29</v>
      </c>
      <c r="B28" t="s">
        <v>30</v>
      </c>
      <c r="C28" t="s">
        <v>33</v>
      </c>
      <c r="D28" s="5">
        <v>176</v>
      </c>
      <c r="E28" s="5">
        <v>95233</v>
      </c>
      <c r="F28" s="5">
        <v>34513</v>
      </c>
      <c r="G28" s="5">
        <v>13052</v>
      </c>
      <c r="H28" s="3">
        <v>0.3624059</v>
      </c>
      <c r="I28" s="3">
        <v>0.13705329999999999</v>
      </c>
      <c r="J28" s="7">
        <f t="shared" si="0"/>
        <v>2.644269784091299</v>
      </c>
      <c r="K28" s="5">
        <f t="shared" si="1"/>
        <v>21461</v>
      </c>
    </row>
    <row r="29" spans="1:11" x14ac:dyDescent="0.25">
      <c r="A29" t="s">
        <v>29</v>
      </c>
      <c r="B29" t="s">
        <v>30</v>
      </c>
      <c r="C29" t="s">
        <v>34</v>
      </c>
      <c r="D29" s="5">
        <v>84</v>
      </c>
      <c r="E29" s="5">
        <v>67292</v>
      </c>
      <c r="F29" s="5">
        <v>26599</v>
      </c>
      <c r="G29" s="5">
        <v>11312</v>
      </c>
      <c r="H29" s="3">
        <v>0.3952773</v>
      </c>
      <c r="I29" s="3">
        <v>0.16810320000000001</v>
      </c>
      <c r="J29" s="7">
        <f t="shared" si="0"/>
        <v>2.3513966420627326</v>
      </c>
      <c r="K29" s="5">
        <f t="shared" si="1"/>
        <v>15287</v>
      </c>
    </row>
    <row r="30" spans="1:11" x14ac:dyDescent="0.25">
      <c r="A30" t="s">
        <v>29</v>
      </c>
      <c r="B30" t="s">
        <v>30</v>
      </c>
      <c r="C30" t="s">
        <v>35</v>
      </c>
      <c r="D30" s="5">
        <v>75</v>
      </c>
      <c r="E30" s="5">
        <v>46509</v>
      </c>
      <c r="F30" s="5">
        <v>22734</v>
      </c>
      <c r="G30" s="5">
        <v>9871</v>
      </c>
      <c r="H30" s="3">
        <v>0.48880859999999998</v>
      </c>
      <c r="I30" s="3">
        <v>0.2122385</v>
      </c>
      <c r="J30" s="7">
        <f t="shared" si="0"/>
        <v>2.3031099447084293</v>
      </c>
      <c r="K30" s="5">
        <f t="shared" si="1"/>
        <v>12863</v>
      </c>
    </row>
    <row r="31" spans="1:11" x14ac:dyDescent="0.25">
      <c r="A31" t="s">
        <v>29</v>
      </c>
      <c r="B31" t="s">
        <v>30</v>
      </c>
      <c r="C31" t="s">
        <v>36</v>
      </c>
      <c r="D31" s="5">
        <v>66</v>
      </c>
      <c r="E31" s="5">
        <v>62229</v>
      </c>
      <c r="F31" s="5">
        <v>18781</v>
      </c>
      <c r="G31" s="5">
        <v>7306</v>
      </c>
      <c r="H31" s="3">
        <v>0.30180459999999998</v>
      </c>
      <c r="I31" s="3">
        <v>0.1174051</v>
      </c>
      <c r="J31" s="7">
        <f t="shared" si="0"/>
        <v>2.570625977917484</v>
      </c>
      <c r="K31" s="5">
        <f t="shared" si="1"/>
        <v>11475</v>
      </c>
    </row>
    <row r="32" spans="1:11" x14ac:dyDescent="0.25">
      <c r="A32" t="s">
        <v>29</v>
      </c>
      <c r="B32" t="s">
        <v>30</v>
      </c>
      <c r="C32" t="s">
        <v>37</v>
      </c>
      <c r="D32" s="5">
        <v>84</v>
      </c>
      <c r="E32" s="5">
        <v>34428</v>
      </c>
      <c r="F32" s="5">
        <v>17563</v>
      </c>
      <c r="G32" s="5">
        <v>13558</v>
      </c>
      <c r="H32" s="3">
        <v>0.51013710000000001</v>
      </c>
      <c r="I32" s="3">
        <v>0.39380739999999997</v>
      </c>
      <c r="J32" s="7">
        <f t="shared" si="0"/>
        <v>1.2953974455533341</v>
      </c>
      <c r="K32" s="5">
        <f t="shared" si="1"/>
        <v>4005</v>
      </c>
    </row>
    <row r="33" spans="1:11" x14ac:dyDescent="0.25">
      <c r="A33" t="s">
        <v>29</v>
      </c>
      <c r="B33" t="s">
        <v>30</v>
      </c>
      <c r="C33" t="s">
        <v>38</v>
      </c>
      <c r="D33" s="5">
        <v>55</v>
      </c>
      <c r="E33" s="5">
        <v>36202</v>
      </c>
      <c r="F33" s="5">
        <v>16893</v>
      </c>
      <c r="G33" s="5">
        <v>7706</v>
      </c>
      <c r="H33" s="3">
        <v>0.46663169999999998</v>
      </c>
      <c r="I33" s="3">
        <v>0.2128612</v>
      </c>
      <c r="J33" s="7">
        <f t="shared" si="0"/>
        <v>2.1921876791073243</v>
      </c>
      <c r="K33" s="5">
        <f t="shared" si="1"/>
        <v>9187</v>
      </c>
    </row>
    <row r="34" spans="1:11" x14ac:dyDescent="0.25">
      <c r="A34" t="s">
        <v>29</v>
      </c>
      <c r="B34" t="s">
        <v>30</v>
      </c>
      <c r="C34" t="s">
        <v>39</v>
      </c>
      <c r="D34" s="5">
        <v>45</v>
      </c>
      <c r="E34" s="5">
        <v>29256</v>
      </c>
      <c r="F34" s="5">
        <v>16414</v>
      </c>
      <c r="G34" s="5">
        <v>4322</v>
      </c>
      <c r="H34" s="3">
        <v>0.56104730000000003</v>
      </c>
      <c r="I34" s="3">
        <v>0.14773040000000001</v>
      </c>
      <c r="J34" s="7">
        <f t="shared" si="0"/>
        <v>3.7977782501096593</v>
      </c>
      <c r="K34" s="5">
        <f t="shared" si="1"/>
        <v>12092</v>
      </c>
    </row>
    <row r="35" spans="1:11" x14ac:dyDescent="0.25">
      <c r="A35" t="s">
        <v>29</v>
      </c>
      <c r="B35" t="s">
        <v>30</v>
      </c>
      <c r="C35" t="s">
        <v>40</v>
      </c>
      <c r="D35" s="5">
        <v>73</v>
      </c>
      <c r="E35" s="5">
        <v>39711</v>
      </c>
      <c r="F35" s="5">
        <v>16269</v>
      </c>
      <c r="G35" s="5">
        <v>7676</v>
      </c>
      <c r="H35" s="3">
        <v>0.40968500000000002</v>
      </c>
      <c r="I35" s="3">
        <v>0.19329660000000001</v>
      </c>
      <c r="J35" s="7">
        <f t="shared" si="0"/>
        <v>2.1194630428057191</v>
      </c>
      <c r="K35" s="5">
        <f t="shared" si="1"/>
        <v>8593</v>
      </c>
    </row>
    <row r="36" spans="1:11" x14ac:dyDescent="0.25">
      <c r="A36" t="s">
        <v>29</v>
      </c>
      <c r="B36" t="s">
        <v>30</v>
      </c>
      <c r="C36" t="s">
        <v>41</v>
      </c>
      <c r="D36" s="5">
        <v>68</v>
      </c>
      <c r="E36" s="5">
        <v>38289</v>
      </c>
      <c r="F36" s="5">
        <v>15529</v>
      </c>
      <c r="G36" s="5">
        <v>6729</v>
      </c>
      <c r="H36" s="3">
        <v>0.40557339999999997</v>
      </c>
      <c r="I36" s="3">
        <v>0.17574239999999999</v>
      </c>
      <c r="J36" s="7">
        <f t="shared" si="0"/>
        <v>2.3077720572838425</v>
      </c>
      <c r="K36" s="5">
        <f t="shared" si="1"/>
        <v>8800</v>
      </c>
    </row>
    <row r="37" spans="1:11" x14ac:dyDescent="0.25">
      <c r="A37" t="s">
        <v>29</v>
      </c>
      <c r="B37" t="s">
        <v>30</v>
      </c>
      <c r="C37" t="s">
        <v>42</v>
      </c>
      <c r="D37" s="5">
        <v>24</v>
      </c>
      <c r="E37" s="5">
        <v>42863</v>
      </c>
      <c r="F37" s="5">
        <v>15074</v>
      </c>
      <c r="G37" s="5">
        <v>6074</v>
      </c>
      <c r="H37" s="3">
        <v>0.35167860000000001</v>
      </c>
      <c r="I37" s="3">
        <v>0.14170730000000001</v>
      </c>
      <c r="J37" s="7">
        <f t="shared" si="0"/>
        <v>2.4817253592440189</v>
      </c>
      <c r="K37" s="5">
        <f t="shared" si="1"/>
        <v>9000</v>
      </c>
    </row>
    <row r="38" spans="1:11" x14ac:dyDescent="0.25">
      <c r="A38" t="s">
        <v>29</v>
      </c>
      <c r="B38" t="s">
        <v>30</v>
      </c>
      <c r="C38" t="s">
        <v>43</v>
      </c>
      <c r="D38" s="5">
        <v>113</v>
      </c>
      <c r="E38" s="5">
        <v>49204</v>
      </c>
      <c r="F38" s="5">
        <v>14829</v>
      </c>
      <c r="G38" s="5">
        <v>8013</v>
      </c>
      <c r="H38" s="3">
        <v>0.30137789999999998</v>
      </c>
      <c r="I38" s="3">
        <v>0.16285259999999999</v>
      </c>
      <c r="J38" s="7">
        <f t="shared" si="0"/>
        <v>1.8506176751246219</v>
      </c>
      <c r="K38" s="5">
        <f t="shared" si="1"/>
        <v>6816</v>
      </c>
    </row>
    <row r="39" spans="1:11" x14ac:dyDescent="0.25">
      <c r="A39" t="s">
        <v>29</v>
      </c>
      <c r="B39" t="s">
        <v>30</v>
      </c>
      <c r="C39" t="s">
        <v>44</v>
      </c>
      <c r="D39" s="5">
        <v>52</v>
      </c>
      <c r="E39" s="5">
        <v>41835</v>
      </c>
      <c r="F39" s="5">
        <v>14104</v>
      </c>
      <c r="G39" s="5">
        <v>3878</v>
      </c>
      <c r="H39" s="3">
        <v>0.33713399999999999</v>
      </c>
      <c r="I39" s="3">
        <v>9.2697500000000002E-2</v>
      </c>
      <c r="J39" s="7">
        <f t="shared" si="0"/>
        <v>3.6369265622050215</v>
      </c>
      <c r="K39" s="5">
        <f t="shared" si="1"/>
        <v>10226</v>
      </c>
    </row>
    <row r="40" spans="1:11" x14ac:dyDescent="0.25">
      <c r="A40" t="s">
        <v>29</v>
      </c>
      <c r="B40" t="s">
        <v>30</v>
      </c>
      <c r="C40" t="s">
        <v>45</v>
      </c>
      <c r="D40" s="5">
        <v>44</v>
      </c>
      <c r="E40" s="5">
        <v>35101</v>
      </c>
      <c r="F40" s="5">
        <v>13846</v>
      </c>
      <c r="G40" s="5">
        <v>4205</v>
      </c>
      <c r="H40" s="3">
        <v>0.39446170000000003</v>
      </c>
      <c r="I40" s="3">
        <v>0.11979720000000001</v>
      </c>
      <c r="J40" s="7">
        <f t="shared" si="0"/>
        <v>3.2927455733522986</v>
      </c>
      <c r="K40" s="5">
        <f t="shared" si="1"/>
        <v>9641</v>
      </c>
    </row>
    <row r="41" spans="1:11" x14ac:dyDescent="0.25">
      <c r="A41" t="s">
        <v>29</v>
      </c>
      <c r="B41" t="s">
        <v>30</v>
      </c>
      <c r="C41" t="s">
        <v>46</v>
      </c>
      <c r="D41" s="5">
        <v>39</v>
      </c>
      <c r="E41" s="5">
        <v>31609</v>
      </c>
      <c r="F41" s="5">
        <v>13716</v>
      </c>
      <c r="G41" s="5">
        <v>5839</v>
      </c>
      <c r="H41" s="3">
        <v>0.43392710000000001</v>
      </c>
      <c r="I41" s="3">
        <v>0.1847259</v>
      </c>
      <c r="J41" s="7">
        <f t="shared" si="0"/>
        <v>2.3490322688913685</v>
      </c>
      <c r="K41" s="5">
        <f t="shared" si="1"/>
        <v>7877</v>
      </c>
    </row>
    <row r="42" spans="1:11" x14ac:dyDescent="0.25">
      <c r="A42" t="s">
        <v>29</v>
      </c>
      <c r="B42" t="s">
        <v>30</v>
      </c>
      <c r="C42" t="s">
        <v>47</v>
      </c>
      <c r="D42" s="5">
        <v>44</v>
      </c>
      <c r="E42" s="5">
        <v>23904</v>
      </c>
      <c r="F42" s="5">
        <v>13143</v>
      </c>
      <c r="G42" s="5">
        <v>4900</v>
      </c>
      <c r="H42" s="3">
        <v>0.54982430000000004</v>
      </c>
      <c r="I42" s="3">
        <v>0.20498659999999999</v>
      </c>
      <c r="J42" s="7">
        <f t="shared" si="0"/>
        <v>2.6822450833371549</v>
      </c>
      <c r="K42" s="5">
        <f t="shared" si="1"/>
        <v>8243</v>
      </c>
    </row>
    <row r="43" spans="1:11" x14ac:dyDescent="0.25">
      <c r="A43" t="s">
        <v>48</v>
      </c>
      <c r="B43" t="s">
        <v>49</v>
      </c>
      <c r="C43" t="s">
        <v>50</v>
      </c>
      <c r="D43" s="5">
        <v>206</v>
      </c>
      <c r="E43" s="5">
        <v>88911</v>
      </c>
      <c r="F43" s="5">
        <v>39768</v>
      </c>
      <c r="G43" s="5">
        <v>34593</v>
      </c>
      <c r="H43" s="3">
        <v>0.44727869999999997</v>
      </c>
      <c r="I43" s="3">
        <v>0.38907449999999999</v>
      </c>
      <c r="J43" s="7">
        <f t="shared" si="0"/>
        <v>1.1495965425644703</v>
      </c>
      <c r="K43" s="5">
        <f t="shared" si="1"/>
        <v>5175</v>
      </c>
    </row>
    <row r="44" spans="1:11" x14ac:dyDescent="0.25">
      <c r="A44" t="s">
        <v>48</v>
      </c>
      <c r="B44" t="s">
        <v>49</v>
      </c>
      <c r="C44" t="s">
        <v>51</v>
      </c>
      <c r="D44" s="5">
        <v>164</v>
      </c>
      <c r="E44" s="5">
        <v>76904</v>
      </c>
      <c r="F44" s="5">
        <v>30613</v>
      </c>
      <c r="G44" s="5">
        <v>20494</v>
      </c>
      <c r="H44" s="3">
        <v>0.39806770000000002</v>
      </c>
      <c r="I44" s="3">
        <v>0.26648810000000001</v>
      </c>
      <c r="J44" s="7">
        <f t="shared" si="0"/>
        <v>1.4937541301093746</v>
      </c>
      <c r="K44" s="5">
        <f t="shared" si="1"/>
        <v>10119</v>
      </c>
    </row>
    <row r="45" spans="1:11" x14ac:dyDescent="0.25">
      <c r="A45" t="s">
        <v>52</v>
      </c>
      <c r="B45" t="s">
        <v>53</v>
      </c>
      <c r="C45" t="s">
        <v>54</v>
      </c>
      <c r="D45" s="5">
        <v>37</v>
      </c>
      <c r="E45" s="5">
        <v>19216</v>
      </c>
      <c r="F45" s="5">
        <v>10051</v>
      </c>
      <c r="G45" s="5">
        <v>3552</v>
      </c>
      <c r="H45" s="3">
        <v>0.52305369999999995</v>
      </c>
      <c r="I45" s="3">
        <v>0.18484600000000001</v>
      </c>
      <c r="J45" s="7">
        <f t="shared" si="0"/>
        <v>2.8296728087164444</v>
      </c>
      <c r="K45" s="5">
        <f t="shared" si="1"/>
        <v>6499</v>
      </c>
    </row>
    <row r="46" spans="1:11" x14ac:dyDescent="0.25">
      <c r="A46" t="s">
        <v>52</v>
      </c>
      <c r="B46" t="s">
        <v>53</v>
      </c>
      <c r="C46" t="s">
        <v>55</v>
      </c>
      <c r="D46" s="5">
        <v>39</v>
      </c>
      <c r="E46" s="5">
        <v>16634</v>
      </c>
      <c r="F46" s="5">
        <v>6755</v>
      </c>
      <c r="G46" s="5">
        <v>4079</v>
      </c>
      <c r="H46" s="3">
        <v>0.40609600000000001</v>
      </c>
      <c r="I46" s="3">
        <v>0.24522060000000001</v>
      </c>
      <c r="J46" s="7">
        <f t="shared" si="0"/>
        <v>1.6560435787205479</v>
      </c>
      <c r="K46" s="5">
        <f t="shared" si="1"/>
        <v>2676</v>
      </c>
    </row>
    <row r="47" spans="1:11" x14ac:dyDescent="0.25">
      <c r="A47" t="s">
        <v>52</v>
      </c>
      <c r="B47" t="s">
        <v>53</v>
      </c>
      <c r="C47" t="s">
        <v>56</v>
      </c>
      <c r="D47" s="5">
        <v>29</v>
      </c>
      <c r="E47" s="5">
        <v>18610</v>
      </c>
      <c r="F47" s="5">
        <v>6451</v>
      </c>
      <c r="G47" s="5">
        <v>2320</v>
      </c>
      <c r="H47" s="3">
        <v>0.34664159999999999</v>
      </c>
      <c r="I47" s="3">
        <v>0.1246642</v>
      </c>
      <c r="J47" s="7">
        <f t="shared" si="0"/>
        <v>2.7806026108537973</v>
      </c>
      <c r="K47" s="5">
        <f t="shared" si="1"/>
        <v>4131</v>
      </c>
    </row>
    <row r="48" spans="1:11" x14ac:dyDescent="0.25">
      <c r="A48" t="s">
        <v>52</v>
      </c>
      <c r="B48" t="s">
        <v>53</v>
      </c>
      <c r="C48" t="s">
        <v>57</v>
      </c>
      <c r="D48" s="5">
        <v>36</v>
      </c>
      <c r="E48" s="5">
        <v>19085</v>
      </c>
      <c r="F48" s="5">
        <v>4952</v>
      </c>
      <c r="G48" s="5">
        <v>3557</v>
      </c>
      <c r="H48" s="3">
        <v>0.2594708</v>
      </c>
      <c r="I48" s="3">
        <v>0.18637670000000001</v>
      </c>
      <c r="J48" s="7">
        <f t="shared" si="0"/>
        <v>1.3921847527078224</v>
      </c>
      <c r="K48" s="5">
        <f t="shared" si="1"/>
        <v>1395</v>
      </c>
    </row>
    <row r="49" spans="1:11" x14ac:dyDescent="0.25">
      <c r="A49" t="s">
        <v>58</v>
      </c>
      <c r="B49" t="s">
        <v>59</v>
      </c>
      <c r="C49" t="s">
        <v>60</v>
      </c>
      <c r="D49" s="5">
        <v>28</v>
      </c>
      <c r="E49" s="5">
        <v>13397</v>
      </c>
      <c r="F49" s="5">
        <v>4109</v>
      </c>
      <c r="G49" s="5">
        <v>2762</v>
      </c>
      <c r="H49" s="3">
        <v>0.3067105</v>
      </c>
      <c r="I49" s="3">
        <v>0.2061656</v>
      </c>
      <c r="J49" s="7">
        <f t="shared" si="0"/>
        <v>1.4876899928989122</v>
      </c>
      <c r="K49" s="5">
        <f t="shared" si="1"/>
        <v>1347</v>
      </c>
    </row>
    <row r="50" spans="1:11" x14ac:dyDescent="0.25">
      <c r="A50" t="s">
        <v>58</v>
      </c>
      <c r="B50" t="s">
        <v>59</v>
      </c>
      <c r="C50" t="s">
        <v>61</v>
      </c>
      <c r="D50" s="5">
        <v>15</v>
      </c>
      <c r="E50" s="5">
        <v>9531</v>
      </c>
      <c r="F50" s="5">
        <v>3939</v>
      </c>
      <c r="G50" s="5">
        <v>2096</v>
      </c>
      <c r="H50" s="3">
        <v>0.41328300000000001</v>
      </c>
      <c r="I50" s="3">
        <v>0.219914</v>
      </c>
      <c r="J50" s="7">
        <f t="shared" si="0"/>
        <v>1.8792937239102558</v>
      </c>
      <c r="K50" s="5">
        <f t="shared" si="1"/>
        <v>1843</v>
      </c>
    </row>
    <row r="51" spans="1:11" x14ac:dyDescent="0.25">
      <c r="A51" t="s">
        <v>58</v>
      </c>
      <c r="B51" t="s">
        <v>59</v>
      </c>
      <c r="C51" t="s">
        <v>62</v>
      </c>
      <c r="D51" s="5">
        <v>28</v>
      </c>
      <c r="E51" s="5">
        <v>14837</v>
      </c>
      <c r="F51" s="5">
        <v>3552</v>
      </c>
      <c r="G51" s="5">
        <v>2721</v>
      </c>
      <c r="H51" s="3">
        <v>0.23940149999999999</v>
      </c>
      <c r="I51" s="3">
        <v>0.1833929</v>
      </c>
      <c r="J51" s="7">
        <f t="shared" si="0"/>
        <v>1.3054022265856529</v>
      </c>
      <c r="K51" s="5">
        <f t="shared" si="1"/>
        <v>831</v>
      </c>
    </row>
    <row r="52" spans="1:11" x14ac:dyDescent="0.25">
      <c r="A52" t="s">
        <v>63</v>
      </c>
      <c r="B52" t="s">
        <v>64</v>
      </c>
      <c r="C52" t="s">
        <v>65</v>
      </c>
      <c r="D52" s="5">
        <v>116</v>
      </c>
      <c r="E52" s="5">
        <v>48635</v>
      </c>
      <c r="F52" s="5">
        <v>21104</v>
      </c>
      <c r="G52" s="5">
        <v>15851</v>
      </c>
      <c r="H52" s="3">
        <v>0.43392619999999998</v>
      </c>
      <c r="I52" s="3">
        <v>0.32591750000000003</v>
      </c>
      <c r="J52" s="7">
        <f t="shared" si="0"/>
        <v>1.33139889696012</v>
      </c>
      <c r="K52" s="5">
        <f t="shared" si="1"/>
        <v>5253</v>
      </c>
    </row>
    <row r="53" spans="1:11" x14ac:dyDescent="0.25">
      <c r="A53" t="s">
        <v>66</v>
      </c>
      <c r="B53" t="s">
        <v>67</v>
      </c>
      <c r="C53" t="s">
        <v>68</v>
      </c>
      <c r="D53" s="5">
        <v>522</v>
      </c>
      <c r="E53" s="5">
        <v>328589</v>
      </c>
      <c r="F53" s="5">
        <v>101905</v>
      </c>
      <c r="G53" s="5">
        <v>66341</v>
      </c>
      <c r="H53" s="3">
        <v>0.31012909999999999</v>
      </c>
      <c r="I53" s="3">
        <v>0.20189660000000001</v>
      </c>
      <c r="J53" s="7">
        <f t="shared" si="0"/>
        <v>1.5360788641314413</v>
      </c>
      <c r="K53" s="5">
        <f t="shared" si="1"/>
        <v>35564</v>
      </c>
    </row>
    <row r="54" spans="1:11" x14ac:dyDescent="0.25">
      <c r="A54" t="s">
        <v>66</v>
      </c>
      <c r="B54" t="s">
        <v>67</v>
      </c>
      <c r="C54" t="s">
        <v>69</v>
      </c>
      <c r="D54" s="5">
        <v>332</v>
      </c>
      <c r="E54" s="5">
        <v>256037</v>
      </c>
      <c r="F54" s="5">
        <v>90800</v>
      </c>
      <c r="G54" s="5">
        <v>53388</v>
      </c>
      <c r="H54" s="3">
        <v>0.35463630000000002</v>
      </c>
      <c r="I54" s="3">
        <v>0.2085167</v>
      </c>
      <c r="J54" s="7">
        <f t="shared" si="0"/>
        <v>1.7007573014535526</v>
      </c>
      <c r="K54" s="5">
        <f t="shared" si="1"/>
        <v>37412</v>
      </c>
    </row>
    <row r="55" spans="1:11" x14ac:dyDescent="0.25">
      <c r="A55" t="s">
        <v>66</v>
      </c>
      <c r="B55" t="s">
        <v>67</v>
      </c>
      <c r="C55" t="s">
        <v>70</v>
      </c>
      <c r="D55" s="5">
        <v>274</v>
      </c>
      <c r="E55" s="5">
        <v>203224</v>
      </c>
      <c r="F55" s="5">
        <v>89001</v>
      </c>
      <c r="G55" s="5">
        <v>46242</v>
      </c>
      <c r="H55" s="3">
        <v>0.43794529999999998</v>
      </c>
      <c r="I55" s="3">
        <v>0.22754199999999999</v>
      </c>
      <c r="J55" s="7">
        <f t="shared" si="0"/>
        <v>1.9246789603677563</v>
      </c>
      <c r="K55" s="5">
        <f t="shared" si="1"/>
        <v>42759</v>
      </c>
    </row>
    <row r="56" spans="1:11" x14ac:dyDescent="0.25">
      <c r="A56" t="s">
        <v>71</v>
      </c>
      <c r="B56" t="s">
        <v>72</v>
      </c>
      <c r="C56" t="s">
        <v>73</v>
      </c>
      <c r="D56" s="5">
        <v>139</v>
      </c>
      <c r="E56" s="5">
        <v>179581</v>
      </c>
      <c r="F56" s="5">
        <v>34308</v>
      </c>
      <c r="G56" s="5">
        <v>19219</v>
      </c>
      <c r="H56" s="3">
        <v>0.19104470000000001</v>
      </c>
      <c r="I56" s="3">
        <v>0.1070213</v>
      </c>
      <c r="J56" s="7">
        <f t="shared" si="0"/>
        <v>1.7851091324811044</v>
      </c>
      <c r="K56" s="5">
        <f t="shared" si="1"/>
        <v>15089</v>
      </c>
    </row>
    <row r="57" spans="1:11" x14ac:dyDescent="0.25">
      <c r="A57" t="s">
        <v>71</v>
      </c>
      <c r="B57" t="s">
        <v>72</v>
      </c>
      <c r="C57" t="s">
        <v>74</v>
      </c>
      <c r="D57" s="5">
        <v>131</v>
      </c>
      <c r="E57" s="5">
        <v>93473</v>
      </c>
      <c r="F57" s="5">
        <v>30352</v>
      </c>
      <c r="G57" s="5">
        <v>19722</v>
      </c>
      <c r="H57" s="3">
        <v>0.32471410000000001</v>
      </c>
      <c r="I57" s="3">
        <v>0.2109914</v>
      </c>
      <c r="J57" s="7">
        <f t="shared" si="0"/>
        <v>1.5389921105789146</v>
      </c>
      <c r="K57" s="5">
        <f t="shared" si="1"/>
        <v>10630</v>
      </c>
    </row>
    <row r="58" spans="1:11" x14ac:dyDescent="0.25">
      <c r="A58" t="s">
        <v>71</v>
      </c>
      <c r="B58" t="s">
        <v>72</v>
      </c>
      <c r="C58" t="s">
        <v>75</v>
      </c>
      <c r="D58" s="5">
        <v>110</v>
      </c>
      <c r="E58" s="5">
        <v>106970</v>
      </c>
      <c r="F58" s="5">
        <v>26718</v>
      </c>
      <c r="G58" s="5">
        <v>12076</v>
      </c>
      <c r="H58" s="3">
        <v>0.24977099999999999</v>
      </c>
      <c r="I58" s="3">
        <v>0.11289150000000001</v>
      </c>
      <c r="J58" s="7">
        <f t="shared" si="0"/>
        <v>2.2124872111717888</v>
      </c>
      <c r="K58" s="5">
        <f t="shared" si="1"/>
        <v>14642</v>
      </c>
    </row>
    <row r="59" spans="1:11" x14ac:dyDescent="0.25">
      <c r="A59" t="s">
        <v>71</v>
      </c>
      <c r="B59" t="s">
        <v>72</v>
      </c>
      <c r="C59" t="s">
        <v>76</v>
      </c>
      <c r="D59" s="5">
        <v>110</v>
      </c>
      <c r="E59" s="5">
        <v>90355</v>
      </c>
      <c r="F59" s="5">
        <v>24552</v>
      </c>
      <c r="G59" s="5">
        <v>12442</v>
      </c>
      <c r="H59" s="3">
        <v>0.27172819999999998</v>
      </c>
      <c r="I59" s="3">
        <v>0.1377013</v>
      </c>
      <c r="J59" s="7">
        <f t="shared" si="0"/>
        <v>1.9733161560566239</v>
      </c>
      <c r="K59" s="5">
        <f t="shared" si="1"/>
        <v>12110</v>
      </c>
    </row>
    <row r="60" spans="1:11" x14ac:dyDescent="0.25">
      <c r="A60" t="s">
        <v>71</v>
      </c>
      <c r="B60" t="s">
        <v>72</v>
      </c>
      <c r="C60" t="s">
        <v>77</v>
      </c>
      <c r="D60" s="5">
        <v>87</v>
      </c>
      <c r="E60" s="5">
        <v>49994</v>
      </c>
      <c r="F60" s="5">
        <v>21021</v>
      </c>
      <c r="G60" s="5">
        <v>12232</v>
      </c>
      <c r="H60" s="3">
        <v>0.42047040000000002</v>
      </c>
      <c r="I60" s="3">
        <v>0.24466940000000001</v>
      </c>
      <c r="J60" s="7">
        <f t="shared" si="0"/>
        <v>1.7185246704328372</v>
      </c>
      <c r="K60" s="5">
        <f t="shared" si="1"/>
        <v>8789</v>
      </c>
    </row>
    <row r="61" spans="1:11" x14ac:dyDescent="0.25">
      <c r="A61" t="s">
        <v>78</v>
      </c>
      <c r="B61" t="s">
        <v>79</v>
      </c>
      <c r="C61" t="s">
        <v>80</v>
      </c>
      <c r="D61" s="5">
        <v>294</v>
      </c>
      <c r="E61" s="5">
        <v>173178</v>
      </c>
      <c r="F61" s="5">
        <v>68139</v>
      </c>
      <c r="G61" s="5">
        <v>33516</v>
      </c>
      <c r="H61" s="3">
        <v>0.39346219999999998</v>
      </c>
      <c r="I61" s="3">
        <v>0.19353500000000001</v>
      </c>
      <c r="J61" s="7">
        <f t="shared" si="0"/>
        <v>2.0330286511483711</v>
      </c>
      <c r="K61" s="5">
        <f t="shared" si="1"/>
        <v>34623</v>
      </c>
    </row>
    <row r="62" spans="1:11" x14ac:dyDescent="0.25">
      <c r="A62" t="s">
        <v>81</v>
      </c>
      <c r="B62" t="s">
        <v>82</v>
      </c>
      <c r="C62" t="s">
        <v>83</v>
      </c>
      <c r="D62" s="5">
        <v>51</v>
      </c>
      <c r="E62" s="5">
        <v>23270</v>
      </c>
      <c r="F62" s="5">
        <v>1403</v>
      </c>
      <c r="G62" s="5">
        <v>1225</v>
      </c>
      <c r="H62" s="3">
        <v>6.0292199999999997E-2</v>
      </c>
      <c r="I62" s="3">
        <v>5.2642899999999999E-2</v>
      </c>
      <c r="J62" s="7">
        <f t="shared" si="0"/>
        <v>1.1453054447988238</v>
      </c>
      <c r="K62" s="5">
        <f t="shared" si="1"/>
        <v>178</v>
      </c>
    </row>
    <row r="63" spans="1:11" x14ac:dyDescent="0.25">
      <c r="A63" t="s">
        <v>81</v>
      </c>
      <c r="B63" t="s">
        <v>82</v>
      </c>
      <c r="C63" t="s">
        <v>84</v>
      </c>
      <c r="D63" s="5">
        <v>61</v>
      </c>
      <c r="E63" s="5">
        <v>39332</v>
      </c>
      <c r="F63" s="5">
        <v>1280</v>
      </c>
      <c r="G63" s="5">
        <v>1008</v>
      </c>
      <c r="H63" s="3">
        <v>3.2543500000000003E-2</v>
      </c>
      <c r="I63" s="3">
        <v>2.5628000000000001E-2</v>
      </c>
      <c r="J63" s="7">
        <f t="shared" si="0"/>
        <v>1.2698415795223974</v>
      </c>
      <c r="K63" s="5">
        <f t="shared" si="1"/>
        <v>272</v>
      </c>
    </row>
    <row r="64" spans="1:11" x14ac:dyDescent="0.25">
      <c r="A64" t="s">
        <v>85</v>
      </c>
      <c r="B64" t="s">
        <v>86</v>
      </c>
      <c r="C64" t="s">
        <v>87</v>
      </c>
      <c r="D64" s="5">
        <v>646</v>
      </c>
      <c r="E64" s="5">
        <v>329836</v>
      </c>
      <c r="F64" s="5">
        <v>153268</v>
      </c>
      <c r="G64" s="5">
        <v>76498</v>
      </c>
      <c r="H64" s="3">
        <v>0.46467940000000002</v>
      </c>
      <c r="I64" s="3">
        <v>0.23192740000000001</v>
      </c>
      <c r="J64" s="7">
        <f t="shared" si="0"/>
        <v>2.0035554229470085</v>
      </c>
      <c r="K64" s="5">
        <f t="shared" si="1"/>
        <v>76770</v>
      </c>
    </row>
    <row r="65" spans="1:11" x14ac:dyDescent="0.25">
      <c r="A65" t="s">
        <v>88</v>
      </c>
      <c r="B65" t="s">
        <v>89</v>
      </c>
      <c r="C65" t="s">
        <v>90</v>
      </c>
      <c r="D65" s="5">
        <v>31</v>
      </c>
      <c r="E65" s="5">
        <v>15964</v>
      </c>
      <c r="F65" s="5">
        <v>8921</v>
      </c>
      <c r="G65" s="5">
        <v>5227</v>
      </c>
      <c r="H65" s="3">
        <v>0.55881979999999998</v>
      </c>
      <c r="I65" s="3">
        <v>0.3274242</v>
      </c>
      <c r="J65" s="7">
        <f t="shared" si="0"/>
        <v>1.7067150198427605</v>
      </c>
      <c r="K65" s="5">
        <f t="shared" si="1"/>
        <v>3694</v>
      </c>
    </row>
    <row r="66" spans="1:11" x14ac:dyDescent="0.25">
      <c r="A66" t="s">
        <v>88</v>
      </c>
      <c r="B66" t="s">
        <v>89</v>
      </c>
      <c r="C66" t="s">
        <v>91</v>
      </c>
      <c r="D66" s="5">
        <v>57</v>
      </c>
      <c r="E66" s="5">
        <v>22115</v>
      </c>
      <c r="F66" s="5">
        <v>8825</v>
      </c>
      <c r="G66" s="5">
        <v>8109</v>
      </c>
      <c r="H66" s="3">
        <v>0.39905040000000003</v>
      </c>
      <c r="I66" s="3">
        <v>0.36667420000000001</v>
      </c>
      <c r="J66" s="7">
        <f t="shared" si="0"/>
        <v>1.0882969131725113</v>
      </c>
      <c r="K66" s="5">
        <f t="shared" si="1"/>
        <v>716</v>
      </c>
    </row>
    <row r="67" spans="1:11" x14ac:dyDescent="0.25">
      <c r="A67" t="s">
        <v>88</v>
      </c>
      <c r="B67" t="s">
        <v>89</v>
      </c>
      <c r="C67" t="s">
        <v>92</v>
      </c>
      <c r="D67" s="5">
        <v>50</v>
      </c>
      <c r="E67" s="5">
        <v>28778</v>
      </c>
      <c r="F67" s="5">
        <v>7989</v>
      </c>
      <c r="G67" s="5">
        <v>4444</v>
      </c>
      <c r="H67" s="3">
        <v>0.27760790000000002</v>
      </c>
      <c r="I67" s="3">
        <v>0.15442349999999999</v>
      </c>
      <c r="J67" s="7">
        <f t="shared" si="0"/>
        <v>1.7977050125142873</v>
      </c>
      <c r="K67" s="5">
        <f t="shared" si="1"/>
        <v>3545</v>
      </c>
    </row>
    <row r="68" spans="1:11" x14ac:dyDescent="0.25">
      <c r="A68" t="s">
        <v>88</v>
      </c>
      <c r="B68" t="s">
        <v>89</v>
      </c>
      <c r="C68" t="s">
        <v>93</v>
      </c>
      <c r="D68" s="5">
        <v>17</v>
      </c>
      <c r="E68" s="5">
        <v>16247</v>
      </c>
      <c r="F68" s="5">
        <v>6465</v>
      </c>
      <c r="G68" s="5">
        <v>2613</v>
      </c>
      <c r="H68" s="3">
        <v>0.39791959999999998</v>
      </c>
      <c r="I68" s="3">
        <v>0.16082969999999999</v>
      </c>
      <c r="J68" s="7">
        <f t="shared" si="0"/>
        <v>2.47416739569868</v>
      </c>
      <c r="K68" s="5">
        <f t="shared" si="1"/>
        <v>3852</v>
      </c>
    </row>
    <row r="69" spans="1:11" x14ac:dyDescent="0.25">
      <c r="A69" t="s">
        <v>88</v>
      </c>
      <c r="B69" t="s">
        <v>89</v>
      </c>
      <c r="C69" t="s">
        <v>94</v>
      </c>
      <c r="D69" s="5">
        <v>39</v>
      </c>
      <c r="E69" s="5">
        <v>21942</v>
      </c>
      <c r="F69" s="5">
        <v>5574</v>
      </c>
      <c r="G69" s="5">
        <v>1710</v>
      </c>
      <c r="H69" s="3">
        <v>0.25403340000000002</v>
      </c>
      <c r="I69" s="3">
        <v>7.7932699999999994E-2</v>
      </c>
      <c r="J69" s="7">
        <f t="shared" si="0"/>
        <v>3.2596509552472845</v>
      </c>
      <c r="K69" s="5">
        <f t="shared" si="1"/>
        <v>3864</v>
      </c>
    </row>
    <row r="70" spans="1:11" x14ac:dyDescent="0.25">
      <c r="A70" t="s">
        <v>88</v>
      </c>
      <c r="B70" t="s">
        <v>89</v>
      </c>
      <c r="C70" t="s">
        <v>95</v>
      </c>
      <c r="D70" s="5">
        <v>20</v>
      </c>
      <c r="E70" s="5">
        <v>11659</v>
      </c>
      <c r="F70" s="5">
        <v>5475</v>
      </c>
      <c r="G70" s="5">
        <v>2717</v>
      </c>
      <c r="H70" s="3">
        <v>0.46959430000000002</v>
      </c>
      <c r="I70" s="3">
        <v>0.23303889999999999</v>
      </c>
      <c r="J70" s="7">
        <f t="shared" si="0"/>
        <v>2.0150897554013514</v>
      </c>
      <c r="K70" s="5">
        <f t="shared" si="1"/>
        <v>2758</v>
      </c>
    </row>
    <row r="71" spans="1:11" x14ac:dyDescent="0.25">
      <c r="A71" t="s">
        <v>88</v>
      </c>
      <c r="B71" t="s">
        <v>89</v>
      </c>
      <c r="C71" t="s">
        <v>96</v>
      </c>
      <c r="D71" s="5">
        <v>19</v>
      </c>
      <c r="E71" s="5">
        <v>16343</v>
      </c>
      <c r="F71" s="5">
        <v>5178</v>
      </c>
      <c r="G71" s="5">
        <v>3122</v>
      </c>
      <c r="H71" s="3">
        <v>0.31683289999999997</v>
      </c>
      <c r="I71" s="3">
        <v>0.1910298</v>
      </c>
      <c r="J71" s="7">
        <f t="shared" si="0"/>
        <v>1.658552225883082</v>
      </c>
      <c r="K71" s="5">
        <f t="shared" si="1"/>
        <v>2056</v>
      </c>
    </row>
    <row r="72" spans="1:11" x14ac:dyDescent="0.25">
      <c r="A72" t="s">
        <v>88</v>
      </c>
      <c r="B72" t="s">
        <v>89</v>
      </c>
      <c r="C72" t="s">
        <v>97</v>
      </c>
      <c r="D72" s="5">
        <v>15</v>
      </c>
      <c r="E72" s="5">
        <v>11801</v>
      </c>
      <c r="F72" s="5">
        <v>4879</v>
      </c>
      <c r="G72" s="5">
        <v>2464</v>
      </c>
      <c r="H72" s="3">
        <v>0.41343950000000002</v>
      </c>
      <c r="I72" s="3">
        <v>0.20879590000000001</v>
      </c>
      <c r="J72" s="7">
        <f t="shared" ref="J72:J135" si="2">H72/I72</f>
        <v>1.9801131152479527</v>
      </c>
      <c r="K72" s="5">
        <f t="shared" ref="K72:K135" si="3">F72-G72</f>
        <v>2415</v>
      </c>
    </row>
    <row r="73" spans="1:11" x14ac:dyDescent="0.25">
      <c r="A73" t="s">
        <v>88</v>
      </c>
      <c r="B73" t="s">
        <v>89</v>
      </c>
      <c r="C73" t="s">
        <v>98</v>
      </c>
      <c r="D73" s="5">
        <v>27</v>
      </c>
      <c r="E73" s="5">
        <v>13940</v>
      </c>
      <c r="F73" s="5">
        <v>4298</v>
      </c>
      <c r="G73" s="5">
        <v>2786</v>
      </c>
      <c r="H73" s="3">
        <v>0.30832140000000002</v>
      </c>
      <c r="I73" s="3">
        <v>0.19985649999999999</v>
      </c>
      <c r="J73" s="7">
        <f t="shared" si="2"/>
        <v>1.5427138972212564</v>
      </c>
      <c r="K73" s="5">
        <f t="shared" si="3"/>
        <v>1512</v>
      </c>
    </row>
    <row r="74" spans="1:11" x14ac:dyDescent="0.25">
      <c r="A74" t="s">
        <v>88</v>
      </c>
      <c r="B74" t="s">
        <v>89</v>
      </c>
      <c r="C74" t="s">
        <v>99</v>
      </c>
      <c r="D74" s="5">
        <v>17</v>
      </c>
      <c r="E74" s="5">
        <v>11957</v>
      </c>
      <c r="F74" s="5">
        <v>4067</v>
      </c>
      <c r="G74" s="5">
        <v>2361</v>
      </c>
      <c r="H74" s="3">
        <v>0.34013549999999998</v>
      </c>
      <c r="I74" s="3">
        <v>0.19745760000000001</v>
      </c>
      <c r="J74" s="7">
        <f t="shared" si="2"/>
        <v>1.7225748717699392</v>
      </c>
      <c r="K74" s="5">
        <f t="shared" si="3"/>
        <v>1706</v>
      </c>
    </row>
    <row r="75" spans="1:11" x14ac:dyDescent="0.25">
      <c r="A75" t="s">
        <v>88</v>
      </c>
      <c r="B75" t="s">
        <v>89</v>
      </c>
      <c r="C75" t="s">
        <v>100</v>
      </c>
      <c r="D75" s="5">
        <v>11</v>
      </c>
      <c r="E75" s="5">
        <v>6470</v>
      </c>
      <c r="F75" s="5">
        <v>3940</v>
      </c>
      <c r="G75" s="5">
        <v>1552</v>
      </c>
      <c r="H75" s="3">
        <v>0.60896439999999996</v>
      </c>
      <c r="I75" s="3">
        <v>0.23987639999999999</v>
      </c>
      <c r="J75" s="7">
        <f t="shared" si="2"/>
        <v>2.5386590760908536</v>
      </c>
      <c r="K75" s="5">
        <f t="shared" si="3"/>
        <v>2388</v>
      </c>
    </row>
    <row r="76" spans="1:11" x14ac:dyDescent="0.25">
      <c r="A76" t="s">
        <v>101</v>
      </c>
      <c r="B76" t="s">
        <v>102</v>
      </c>
      <c r="C76" t="s">
        <v>103</v>
      </c>
      <c r="D76" s="5">
        <v>59</v>
      </c>
      <c r="E76" s="5">
        <v>31323</v>
      </c>
      <c r="F76" s="5">
        <v>14755</v>
      </c>
      <c r="G76" s="5">
        <v>4528</v>
      </c>
      <c r="H76" s="3">
        <v>0.47105960000000002</v>
      </c>
      <c r="I76" s="3">
        <v>0.1445583</v>
      </c>
      <c r="J76" s="7">
        <f t="shared" si="2"/>
        <v>3.2586133068803385</v>
      </c>
      <c r="K76" s="5">
        <f t="shared" si="3"/>
        <v>10227</v>
      </c>
    </row>
    <row r="77" spans="1:11" x14ac:dyDescent="0.25">
      <c r="A77" t="s">
        <v>101</v>
      </c>
      <c r="B77" t="s">
        <v>102</v>
      </c>
      <c r="C77" t="s">
        <v>104</v>
      </c>
      <c r="D77" s="5">
        <v>30</v>
      </c>
      <c r="E77" s="5">
        <v>14417</v>
      </c>
      <c r="F77" s="5">
        <v>6492</v>
      </c>
      <c r="G77" s="5">
        <v>2855</v>
      </c>
      <c r="H77" s="3">
        <v>0.45030170000000003</v>
      </c>
      <c r="I77" s="3">
        <v>0.19803009999999999</v>
      </c>
      <c r="J77" s="7">
        <f t="shared" si="2"/>
        <v>2.2739053305532848</v>
      </c>
      <c r="K77" s="5">
        <f t="shared" si="3"/>
        <v>3637</v>
      </c>
    </row>
    <row r="78" spans="1:11" x14ac:dyDescent="0.25">
      <c r="A78" t="s">
        <v>101</v>
      </c>
      <c r="B78" t="s">
        <v>102</v>
      </c>
      <c r="C78" t="s">
        <v>105</v>
      </c>
      <c r="D78" s="5">
        <v>33</v>
      </c>
      <c r="E78" s="5">
        <v>15728</v>
      </c>
      <c r="F78" s="5">
        <v>6417</v>
      </c>
      <c r="G78" s="5">
        <v>2872</v>
      </c>
      <c r="H78" s="3">
        <v>0.40799849999999999</v>
      </c>
      <c r="I78" s="3">
        <v>0.1826043</v>
      </c>
      <c r="J78" s="7">
        <f t="shared" si="2"/>
        <v>2.2343312835458966</v>
      </c>
      <c r="K78" s="5">
        <f t="shared" si="3"/>
        <v>3545</v>
      </c>
    </row>
    <row r="79" spans="1:11" x14ac:dyDescent="0.25">
      <c r="A79" t="s">
        <v>101</v>
      </c>
      <c r="B79" t="s">
        <v>102</v>
      </c>
      <c r="C79" t="s">
        <v>106</v>
      </c>
      <c r="D79" s="5">
        <v>22</v>
      </c>
      <c r="E79" s="5">
        <v>15121</v>
      </c>
      <c r="F79" s="5">
        <v>4637</v>
      </c>
      <c r="G79" s="5">
        <v>1715</v>
      </c>
      <c r="H79" s="3">
        <v>0.30665959999999998</v>
      </c>
      <c r="I79" s="3">
        <v>0.1134184</v>
      </c>
      <c r="J79" s="7">
        <f t="shared" si="2"/>
        <v>2.7037905666100031</v>
      </c>
      <c r="K79" s="5">
        <f t="shared" si="3"/>
        <v>2922</v>
      </c>
    </row>
    <row r="80" spans="1:11" x14ac:dyDescent="0.25">
      <c r="A80" t="s">
        <v>101</v>
      </c>
      <c r="B80" t="s">
        <v>102</v>
      </c>
      <c r="C80" t="s">
        <v>107</v>
      </c>
      <c r="D80" s="5">
        <v>29</v>
      </c>
      <c r="E80" s="5">
        <v>14820</v>
      </c>
      <c r="F80" s="5">
        <v>4459</v>
      </c>
      <c r="G80" s="5">
        <v>1814</v>
      </c>
      <c r="H80" s="3">
        <v>0.30087720000000001</v>
      </c>
      <c r="I80" s="3">
        <v>0.1224022</v>
      </c>
      <c r="J80" s="7">
        <f t="shared" si="2"/>
        <v>2.4581028772358668</v>
      </c>
      <c r="K80" s="5">
        <f t="shared" si="3"/>
        <v>2645</v>
      </c>
    </row>
    <row r="81" spans="1:11" x14ac:dyDescent="0.25">
      <c r="A81" t="s">
        <v>108</v>
      </c>
      <c r="B81" t="s">
        <v>109</v>
      </c>
      <c r="C81" t="s">
        <v>110</v>
      </c>
      <c r="D81" s="5">
        <v>88</v>
      </c>
      <c r="E81" s="5">
        <v>46657</v>
      </c>
      <c r="F81" s="5">
        <v>15890</v>
      </c>
      <c r="G81" s="5">
        <v>11771</v>
      </c>
      <c r="H81" s="3">
        <v>0.3405705</v>
      </c>
      <c r="I81" s="3">
        <v>0.25228800000000001</v>
      </c>
      <c r="J81" s="7">
        <f t="shared" si="2"/>
        <v>1.3499274638508372</v>
      </c>
      <c r="K81" s="5">
        <f t="shared" si="3"/>
        <v>4119</v>
      </c>
    </row>
    <row r="82" spans="1:11" x14ac:dyDescent="0.25">
      <c r="A82" t="s">
        <v>108</v>
      </c>
      <c r="B82" t="s">
        <v>109</v>
      </c>
      <c r="C82" t="s">
        <v>111</v>
      </c>
      <c r="D82" s="5">
        <v>43</v>
      </c>
      <c r="E82" s="5">
        <v>21593</v>
      </c>
      <c r="F82" s="5">
        <v>11132</v>
      </c>
      <c r="G82" s="5">
        <v>6868</v>
      </c>
      <c r="H82" s="3">
        <v>0.51553740000000003</v>
      </c>
      <c r="I82" s="3">
        <v>0.31806600000000002</v>
      </c>
      <c r="J82" s="7">
        <f t="shared" si="2"/>
        <v>1.6208503895417932</v>
      </c>
      <c r="K82" s="5">
        <f t="shared" si="3"/>
        <v>4264</v>
      </c>
    </row>
    <row r="83" spans="1:11" x14ac:dyDescent="0.25">
      <c r="A83" t="s">
        <v>108</v>
      </c>
      <c r="B83" t="s">
        <v>109</v>
      </c>
      <c r="C83" t="s">
        <v>112</v>
      </c>
      <c r="D83" s="5">
        <v>45</v>
      </c>
      <c r="E83" s="5">
        <v>26462</v>
      </c>
      <c r="F83" s="5">
        <v>5767</v>
      </c>
      <c r="G83" s="5">
        <v>3401</v>
      </c>
      <c r="H83" s="3">
        <v>0.21793509999999999</v>
      </c>
      <c r="I83" s="3">
        <v>0.1285239</v>
      </c>
      <c r="J83" s="7">
        <f t="shared" si="2"/>
        <v>1.6956776132688161</v>
      </c>
      <c r="K83" s="5">
        <f t="shared" si="3"/>
        <v>2366</v>
      </c>
    </row>
    <row r="84" spans="1:11" x14ac:dyDescent="0.25">
      <c r="A84" t="s">
        <v>113</v>
      </c>
      <c r="B84" t="s">
        <v>114</v>
      </c>
      <c r="C84" t="s">
        <v>6</v>
      </c>
      <c r="D84" s="5">
        <v>170</v>
      </c>
      <c r="E84" s="5">
        <v>94393</v>
      </c>
      <c r="F84" s="5">
        <v>29117</v>
      </c>
      <c r="G84" s="5">
        <v>22250</v>
      </c>
      <c r="H84" s="3">
        <v>0.30846570000000001</v>
      </c>
      <c r="I84" s="3">
        <v>0.2357166</v>
      </c>
      <c r="J84" s="7">
        <f t="shared" si="2"/>
        <v>1.3086295152738501</v>
      </c>
      <c r="K84" s="5">
        <f t="shared" si="3"/>
        <v>6867</v>
      </c>
    </row>
    <row r="85" spans="1:11" x14ac:dyDescent="0.25">
      <c r="A85" t="s">
        <v>113</v>
      </c>
      <c r="B85" t="s">
        <v>114</v>
      </c>
      <c r="C85" t="s">
        <v>115</v>
      </c>
      <c r="D85" s="5">
        <v>80</v>
      </c>
      <c r="E85" s="5">
        <v>41415</v>
      </c>
      <c r="F85" s="5">
        <v>11913</v>
      </c>
      <c r="G85" s="5">
        <v>7225</v>
      </c>
      <c r="H85" s="3">
        <v>0.2876494</v>
      </c>
      <c r="I85" s="3">
        <v>0.17445369999999999</v>
      </c>
      <c r="J85" s="7">
        <f t="shared" si="2"/>
        <v>1.6488581210945943</v>
      </c>
      <c r="K85" s="5">
        <f t="shared" si="3"/>
        <v>4688</v>
      </c>
    </row>
    <row r="86" spans="1:11" x14ac:dyDescent="0.25">
      <c r="A86" t="s">
        <v>113</v>
      </c>
      <c r="B86" t="s">
        <v>114</v>
      </c>
      <c r="C86" t="s">
        <v>116</v>
      </c>
      <c r="D86" s="5">
        <v>26</v>
      </c>
      <c r="E86" s="5">
        <v>14571</v>
      </c>
      <c r="F86" s="5">
        <v>3075</v>
      </c>
      <c r="G86" s="5">
        <v>2676</v>
      </c>
      <c r="H86" s="3">
        <v>0.21103559999999999</v>
      </c>
      <c r="I86" s="3">
        <v>0.1836525</v>
      </c>
      <c r="J86" s="7">
        <f t="shared" si="2"/>
        <v>1.1491027892351042</v>
      </c>
      <c r="K86" s="5">
        <f t="shared" si="3"/>
        <v>399</v>
      </c>
    </row>
    <row r="87" spans="1:11" x14ac:dyDescent="0.25">
      <c r="A87" t="s">
        <v>117</v>
      </c>
      <c r="B87" t="s">
        <v>118</v>
      </c>
      <c r="C87" t="s">
        <v>119</v>
      </c>
      <c r="D87" s="5">
        <v>83</v>
      </c>
      <c r="E87" s="5">
        <v>41043</v>
      </c>
      <c r="F87" s="5">
        <v>9030</v>
      </c>
      <c r="G87" s="5">
        <v>7279</v>
      </c>
      <c r="H87" s="3">
        <v>0.22001319999999999</v>
      </c>
      <c r="I87" s="3">
        <v>0.1773506</v>
      </c>
      <c r="J87" s="7">
        <f t="shared" si="2"/>
        <v>1.2405551489535418</v>
      </c>
      <c r="K87" s="5">
        <f t="shared" si="3"/>
        <v>1751</v>
      </c>
    </row>
    <row r="88" spans="1:11" x14ac:dyDescent="0.25">
      <c r="A88" t="s">
        <v>117</v>
      </c>
      <c r="B88" t="s">
        <v>118</v>
      </c>
      <c r="C88" t="s">
        <v>120</v>
      </c>
      <c r="D88" s="5">
        <v>34</v>
      </c>
      <c r="E88" s="5">
        <v>22419</v>
      </c>
      <c r="F88" s="5">
        <v>8968</v>
      </c>
      <c r="G88" s="5">
        <v>3720</v>
      </c>
      <c r="H88" s="3">
        <v>0.40001779999999998</v>
      </c>
      <c r="I88" s="3">
        <v>0.16593069999999999</v>
      </c>
      <c r="J88" s="7">
        <f t="shared" si="2"/>
        <v>2.4107521995628298</v>
      </c>
      <c r="K88" s="5">
        <f t="shared" si="3"/>
        <v>5248</v>
      </c>
    </row>
    <row r="89" spans="1:11" x14ac:dyDescent="0.25">
      <c r="A89" t="s">
        <v>117</v>
      </c>
      <c r="B89" t="s">
        <v>118</v>
      </c>
      <c r="C89" t="s">
        <v>121</v>
      </c>
      <c r="D89" s="5">
        <v>33</v>
      </c>
      <c r="E89" s="5">
        <v>19343</v>
      </c>
      <c r="F89" s="5">
        <v>8496</v>
      </c>
      <c r="G89" s="5">
        <v>4204</v>
      </c>
      <c r="H89" s="3">
        <v>0.43922870000000003</v>
      </c>
      <c r="I89" s="3">
        <v>0.21733959999999999</v>
      </c>
      <c r="J89" s="7">
        <f t="shared" si="2"/>
        <v>2.0209326786282853</v>
      </c>
      <c r="K89" s="5">
        <f t="shared" si="3"/>
        <v>4292</v>
      </c>
    </row>
    <row r="90" spans="1:11" x14ac:dyDescent="0.25">
      <c r="A90" t="s">
        <v>117</v>
      </c>
      <c r="B90" t="s">
        <v>118</v>
      </c>
      <c r="C90" t="s">
        <v>122</v>
      </c>
      <c r="D90" s="5">
        <v>82</v>
      </c>
      <c r="E90" s="5">
        <v>46896</v>
      </c>
      <c r="F90" s="5">
        <v>6587</v>
      </c>
      <c r="G90" s="5">
        <v>8976</v>
      </c>
      <c r="H90" s="3">
        <v>0.14045969999999999</v>
      </c>
      <c r="I90" s="3">
        <v>0.1914023</v>
      </c>
      <c r="J90" s="7">
        <f t="shared" si="2"/>
        <v>0.73384541356086108</v>
      </c>
      <c r="K90" s="5">
        <f t="shared" si="3"/>
        <v>-2389</v>
      </c>
    </row>
    <row r="91" spans="1:11" x14ac:dyDescent="0.25">
      <c r="A91" t="s">
        <v>123</v>
      </c>
      <c r="B91" t="s">
        <v>124</v>
      </c>
      <c r="C91" t="s">
        <v>125</v>
      </c>
      <c r="D91" s="5">
        <v>8</v>
      </c>
      <c r="E91" s="5">
        <v>5182</v>
      </c>
      <c r="F91" s="5">
        <v>2557</v>
      </c>
      <c r="G91" s="5">
        <v>1230</v>
      </c>
      <c r="H91" s="3">
        <v>0.49343880000000001</v>
      </c>
      <c r="I91" s="3">
        <v>0.23736009999999999</v>
      </c>
      <c r="J91" s="7">
        <f t="shared" si="2"/>
        <v>2.078861611534542</v>
      </c>
      <c r="K91" s="5">
        <f t="shared" si="3"/>
        <v>1327</v>
      </c>
    </row>
    <row r="92" spans="1:11" x14ac:dyDescent="0.25">
      <c r="A92" t="s">
        <v>123</v>
      </c>
      <c r="B92" t="s">
        <v>124</v>
      </c>
      <c r="C92" t="s">
        <v>126</v>
      </c>
      <c r="D92" s="5">
        <v>17</v>
      </c>
      <c r="E92" s="5">
        <v>6472</v>
      </c>
      <c r="F92" s="5">
        <v>1848</v>
      </c>
      <c r="G92" s="5">
        <v>1335</v>
      </c>
      <c r="H92" s="3">
        <v>0.28553770000000001</v>
      </c>
      <c r="I92" s="3">
        <v>0.20627319999999999</v>
      </c>
      <c r="J92" s="7">
        <f t="shared" si="2"/>
        <v>1.3842695027759302</v>
      </c>
      <c r="K92" s="5">
        <f t="shared" si="3"/>
        <v>513</v>
      </c>
    </row>
    <row r="93" spans="1:11" x14ac:dyDescent="0.25">
      <c r="A93" t="s">
        <v>123</v>
      </c>
      <c r="B93" t="s">
        <v>124</v>
      </c>
      <c r="C93" t="s">
        <v>127</v>
      </c>
      <c r="D93" s="5">
        <v>10</v>
      </c>
      <c r="E93" s="5">
        <v>3253</v>
      </c>
      <c r="F93" s="5">
        <v>1700</v>
      </c>
      <c r="G93" s="5">
        <v>711</v>
      </c>
      <c r="H93" s="3">
        <v>0.52259449999999996</v>
      </c>
      <c r="I93" s="3">
        <v>0.2185675</v>
      </c>
      <c r="J93" s="7">
        <f t="shared" si="2"/>
        <v>2.3909982042160887</v>
      </c>
      <c r="K93" s="5">
        <f t="shared" si="3"/>
        <v>989</v>
      </c>
    </row>
    <row r="94" spans="1:11" x14ac:dyDescent="0.25">
      <c r="A94" t="s">
        <v>123</v>
      </c>
      <c r="B94" t="s">
        <v>124</v>
      </c>
      <c r="C94" t="s">
        <v>128</v>
      </c>
      <c r="D94" s="5">
        <v>8</v>
      </c>
      <c r="E94" s="5">
        <v>3336</v>
      </c>
      <c r="F94" s="5">
        <v>1209</v>
      </c>
      <c r="G94" s="5">
        <v>649</v>
      </c>
      <c r="H94" s="3">
        <v>0.36241010000000001</v>
      </c>
      <c r="I94" s="3">
        <v>0.19454440000000001</v>
      </c>
      <c r="J94" s="7">
        <f t="shared" si="2"/>
        <v>1.8628657519825809</v>
      </c>
      <c r="K94" s="5">
        <f t="shared" si="3"/>
        <v>560</v>
      </c>
    </row>
    <row r="95" spans="1:11" x14ac:dyDescent="0.25">
      <c r="A95" t="s">
        <v>123</v>
      </c>
      <c r="B95" t="s">
        <v>124</v>
      </c>
      <c r="C95" t="s">
        <v>129</v>
      </c>
      <c r="D95" s="5">
        <v>8</v>
      </c>
      <c r="E95" s="5">
        <v>3276</v>
      </c>
      <c r="F95" s="5">
        <v>1183</v>
      </c>
      <c r="G95" s="5">
        <v>687</v>
      </c>
      <c r="H95" s="3">
        <v>0.36111110000000002</v>
      </c>
      <c r="I95" s="3">
        <v>0.209707</v>
      </c>
      <c r="J95" s="7">
        <f t="shared" si="2"/>
        <v>1.7219792376983125</v>
      </c>
      <c r="K95" s="5">
        <f t="shared" si="3"/>
        <v>496</v>
      </c>
    </row>
    <row r="96" spans="1:11" x14ac:dyDescent="0.25">
      <c r="A96" t="s">
        <v>123</v>
      </c>
      <c r="B96" t="s">
        <v>124</v>
      </c>
      <c r="C96" t="s">
        <v>130</v>
      </c>
      <c r="D96" s="5">
        <v>6</v>
      </c>
      <c r="E96" s="5">
        <v>3167</v>
      </c>
      <c r="F96" s="5">
        <v>1128</v>
      </c>
      <c r="G96" s="5">
        <v>657</v>
      </c>
      <c r="H96" s="3">
        <v>0.35617300000000002</v>
      </c>
      <c r="I96" s="3">
        <v>0.20745189999999999</v>
      </c>
      <c r="J96" s="7">
        <f t="shared" si="2"/>
        <v>1.7168943740693627</v>
      </c>
      <c r="K96" s="5">
        <f t="shared" si="3"/>
        <v>471</v>
      </c>
    </row>
    <row r="97" spans="1:11" x14ac:dyDescent="0.25">
      <c r="A97" t="s">
        <v>123</v>
      </c>
      <c r="B97" t="s">
        <v>124</v>
      </c>
      <c r="C97" t="s">
        <v>131</v>
      </c>
      <c r="D97" s="5">
        <v>7</v>
      </c>
      <c r="E97" s="5">
        <v>2133</v>
      </c>
      <c r="F97" s="5">
        <v>1071</v>
      </c>
      <c r="G97" s="5">
        <v>557</v>
      </c>
      <c r="H97" s="3">
        <v>0.50210969999999999</v>
      </c>
      <c r="I97" s="3">
        <v>0.26113459999999999</v>
      </c>
      <c r="J97" s="7">
        <f t="shared" si="2"/>
        <v>1.9228003489388232</v>
      </c>
      <c r="K97" s="5">
        <f t="shared" si="3"/>
        <v>514</v>
      </c>
    </row>
    <row r="98" spans="1:11" x14ac:dyDescent="0.25">
      <c r="A98" t="s">
        <v>123</v>
      </c>
      <c r="B98" t="s">
        <v>124</v>
      </c>
      <c r="C98" t="s">
        <v>132</v>
      </c>
      <c r="D98" s="5">
        <v>6</v>
      </c>
      <c r="E98" s="5">
        <v>1808</v>
      </c>
      <c r="F98" s="5">
        <v>1035</v>
      </c>
      <c r="G98" s="5">
        <v>473</v>
      </c>
      <c r="H98" s="3">
        <v>0.57245579999999996</v>
      </c>
      <c r="I98" s="3">
        <v>0.26161499999999999</v>
      </c>
      <c r="J98" s="7">
        <f t="shared" si="2"/>
        <v>2.1881612292873114</v>
      </c>
      <c r="K98" s="5">
        <f t="shared" si="3"/>
        <v>562</v>
      </c>
    </row>
    <row r="99" spans="1:11" x14ac:dyDescent="0.25">
      <c r="A99" t="s">
        <v>123</v>
      </c>
      <c r="B99" t="s">
        <v>124</v>
      </c>
      <c r="C99" t="s">
        <v>133</v>
      </c>
      <c r="D99" s="5">
        <v>7</v>
      </c>
      <c r="E99" s="5">
        <v>2987</v>
      </c>
      <c r="F99" s="5">
        <v>1013</v>
      </c>
      <c r="G99" s="5">
        <v>492</v>
      </c>
      <c r="H99" s="3">
        <v>0.3391362</v>
      </c>
      <c r="I99" s="3">
        <v>0.16471379999999999</v>
      </c>
      <c r="J99" s="7">
        <f t="shared" si="2"/>
        <v>2.0589422379909879</v>
      </c>
      <c r="K99" s="5">
        <f t="shared" si="3"/>
        <v>521</v>
      </c>
    </row>
    <row r="100" spans="1:11" x14ac:dyDescent="0.25">
      <c r="A100" t="s">
        <v>123</v>
      </c>
      <c r="B100" t="s">
        <v>124</v>
      </c>
      <c r="C100" t="s">
        <v>134</v>
      </c>
      <c r="D100" s="5">
        <v>8</v>
      </c>
      <c r="E100" s="5">
        <v>2255</v>
      </c>
      <c r="F100" s="5">
        <v>994</v>
      </c>
      <c r="G100" s="5">
        <v>440</v>
      </c>
      <c r="H100" s="3">
        <v>0.44079819999999997</v>
      </c>
      <c r="I100" s="3">
        <v>0.19512189999999999</v>
      </c>
      <c r="J100" s="7">
        <f t="shared" si="2"/>
        <v>2.2590913680114841</v>
      </c>
      <c r="K100" s="5">
        <f t="shared" si="3"/>
        <v>554</v>
      </c>
    </row>
    <row r="101" spans="1:11" x14ac:dyDescent="0.25">
      <c r="A101" t="s">
        <v>135</v>
      </c>
      <c r="B101" t="s">
        <v>136</v>
      </c>
      <c r="C101" t="s">
        <v>137</v>
      </c>
      <c r="D101" s="5">
        <v>156</v>
      </c>
      <c r="E101" s="5">
        <v>77807</v>
      </c>
      <c r="F101" s="5">
        <v>47355</v>
      </c>
      <c r="G101" s="5">
        <v>35010</v>
      </c>
      <c r="H101" s="3">
        <v>0.60862139999999998</v>
      </c>
      <c r="I101" s="3">
        <v>0.44995950000000001</v>
      </c>
      <c r="J101" s="7">
        <f t="shared" si="2"/>
        <v>1.3526137352361711</v>
      </c>
      <c r="K101" s="5">
        <f t="shared" si="3"/>
        <v>12345</v>
      </c>
    </row>
    <row r="102" spans="1:11" x14ac:dyDescent="0.25">
      <c r="A102" t="s">
        <v>135</v>
      </c>
      <c r="B102" t="s">
        <v>136</v>
      </c>
      <c r="C102" t="s">
        <v>138</v>
      </c>
      <c r="D102" s="5">
        <v>206</v>
      </c>
      <c r="E102" s="5">
        <v>128770</v>
      </c>
      <c r="F102" s="5">
        <v>43549</v>
      </c>
      <c r="G102" s="5">
        <v>29975</v>
      </c>
      <c r="H102" s="3">
        <v>0.3381921</v>
      </c>
      <c r="I102" s="3">
        <v>0.2327794</v>
      </c>
      <c r="J102" s="7">
        <f t="shared" si="2"/>
        <v>1.4528437653847377</v>
      </c>
      <c r="K102" s="5">
        <f t="shared" si="3"/>
        <v>13574</v>
      </c>
    </row>
    <row r="103" spans="1:11" x14ac:dyDescent="0.25">
      <c r="A103" t="s">
        <v>139</v>
      </c>
      <c r="B103" t="s">
        <v>140</v>
      </c>
      <c r="C103" t="s">
        <v>141</v>
      </c>
      <c r="D103" s="5">
        <v>113</v>
      </c>
      <c r="E103" s="5">
        <v>46169</v>
      </c>
      <c r="F103" s="5">
        <v>19434</v>
      </c>
      <c r="G103" s="5">
        <v>12941</v>
      </c>
      <c r="H103" s="3">
        <v>0.42093180000000002</v>
      </c>
      <c r="I103" s="3">
        <v>0.2802963</v>
      </c>
      <c r="J103" s="7">
        <f t="shared" si="2"/>
        <v>1.5017386958015502</v>
      </c>
      <c r="K103" s="5">
        <f t="shared" si="3"/>
        <v>6493</v>
      </c>
    </row>
    <row r="104" spans="1:11" x14ac:dyDescent="0.25">
      <c r="A104" t="s">
        <v>139</v>
      </c>
      <c r="B104" t="s">
        <v>140</v>
      </c>
      <c r="C104" t="s">
        <v>142</v>
      </c>
      <c r="D104" s="5">
        <v>66</v>
      </c>
      <c r="E104" s="5">
        <v>23799</v>
      </c>
      <c r="F104" s="5">
        <v>10745</v>
      </c>
      <c r="G104" s="5">
        <v>5535</v>
      </c>
      <c r="H104" s="3">
        <v>0.45148959999999999</v>
      </c>
      <c r="I104" s="3">
        <v>0.2325728</v>
      </c>
      <c r="J104" s="7">
        <f t="shared" si="2"/>
        <v>1.9412829015258879</v>
      </c>
      <c r="K104" s="5">
        <f t="shared" si="3"/>
        <v>5210</v>
      </c>
    </row>
    <row r="105" spans="1:11" x14ac:dyDescent="0.25">
      <c r="A105" t="s">
        <v>139</v>
      </c>
      <c r="B105" t="s">
        <v>140</v>
      </c>
      <c r="C105" t="s">
        <v>143</v>
      </c>
      <c r="D105" s="5">
        <v>46</v>
      </c>
      <c r="E105" s="5">
        <v>23735</v>
      </c>
      <c r="F105" s="5">
        <v>7286</v>
      </c>
      <c r="G105" s="5">
        <v>3541</v>
      </c>
      <c r="H105" s="3">
        <v>0.30697279999999999</v>
      </c>
      <c r="I105" s="3">
        <v>0.14918899999999999</v>
      </c>
      <c r="J105" s="7">
        <f t="shared" si="2"/>
        <v>2.0576101455201123</v>
      </c>
      <c r="K105" s="5">
        <f t="shared" si="3"/>
        <v>3745</v>
      </c>
    </row>
    <row r="106" spans="1:11" x14ac:dyDescent="0.25">
      <c r="A106" t="s">
        <v>139</v>
      </c>
      <c r="B106" t="s">
        <v>140</v>
      </c>
      <c r="C106" t="s">
        <v>144</v>
      </c>
      <c r="D106" s="5">
        <v>25</v>
      </c>
      <c r="E106" s="5">
        <v>15727</v>
      </c>
      <c r="F106" s="5">
        <v>6787</v>
      </c>
      <c r="G106" s="5">
        <v>3054</v>
      </c>
      <c r="H106" s="3">
        <v>0.43155080000000001</v>
      </c>
      <c r="I106" s="3">
        <v>0.19418830000000001</v>
      </c>
      <c r="J106" s="7">
        <f t="shared" si="2"/>
        <v>2.2223316234809203</v>
      </c>
      <c r="K106" s="5">
        <f t="shared" si="3"/>
        <v>3733</v>
      </c>
    </row>
    <row r="107" spans="1:11" x14ac:dyDescent="0.25">
      <c r="A107" t="s">
        <v>139</v>
      </c>
      <c r="B107" t="s">
        <v>140</v>
      </c>
      <c r="C107" t="s">
        <v>145</v>
      </c>
      <c r="D107" s="5">
        <v>24</v>
      </c>
      <c r="E107" s="5">
        <v>15265</v>
      </c>
      <c r="F107" s="5">
        <v>6639</v>
      </c>
      <c r="G107" s="5">
        <v>3528</v>
      </c>
      <c r="H107" s="3">
        <v>0.43491649999999998</v>
      </c>
      <c r="I107" s="3">
        <v>0.23111689999999999</v>
      </c>
      <c r="J107" s="7">
        <f t="shared" si="2"/>
        <v>1.8818031048356914</v>
      </c>
      <c r="K107" s="5">
        <f t="shared" si="3"/>
        <v>3111</v>
      </c>
    </row>
    <row r="108" spans="1:11" x14ac:dyDescent="0.25">
      <c r="A108" t="s">
        <v>139</v>
      </c>
      <c r="B108" t="s">
        <v>140</v>
      </c>
      <c r="C108" t="s">
        <v>146</v>
      </c>
      <c r="D108" s="5">
        <v>25</v>
      </c>
      <c r="E108" s="5">
        <v>12504</v>
      </c>
      <c r="F108" s="5">
        <v>6174</v>
      </c>
      <c r="G108" s="5">
        <v>2672</v>
      </c>
      <c r="H108" s="3">
        <v>0.49376199999999998</v>
      </c>
      <c r="I108" s="3">
        <v>0.21369160000000001</v>
      </c>
      <c r="J108" s="7">
        <f t="shared" si="2"/>
        <v>2.3106289624861245</v>
      </c>
      <c r="K108" s="5">
        <f t="shared" si="3"/>
        <v>3502</v>
      </c>
    </row>
    <row r="109" spans="1:11" x14ac:dyDescent="0.25">
      <c r="A109" t="s">
        <v>139</v>
      </c>
      <c r="B109" t="s">
        <v>140</v>
      </c>
      <c r="C109" t="s">
        <v>147</v>
      </c>
      <c r="D109" s="5">
        <v>26</v>
      </c>
      <c r="E109" s="5">
        <v>12786</v>
      </c>
      <c r="F109" s="5">
        <v>5705</v>
      </c>
      <c r="G109" s="5">
        <v>3403</v>
      </c>
      <c r="H109" s="3">
        <v>0.44619110000000001</v>
      </c>
      <c r="I109" s="3">
        <v>0.26615050000000001</v>
      </c>
      <c r="J109" s="7">
        <f t="shared" si="2"/>
        <v>1.6764616260348937</v>
      </c>
      <c r="K109" s="5">
        <f t="shared" si="3"/>
        <v>2302</v>
      </c>
    </row>
    <row r="110" spans="1:11" x14ac:dyDescent="0.25">
      <c r="A110" t="s">
        <v>139</v>
      </c>
      <c r="B110" t="s">
        <v>140</v>
      </c>
      <c r="C110" t="s">
        <v>148</v>
      </c>
      <c r="D110" s="5">
        <v>27</v>
      </c>
      <c r="E110" s="5">
        <v>13991</v>
      </c>
      <c r="F110" s="5">
        <v>5519</v>
      </c>
      <c r="G110" s="5">
        <v>2470</v>
      </c>
      <c r="H110" s="3">
        <v>0.39446789999999998</v>
      </c>
      <c r="I110" s="3">
        <v>0.17654210000000001</v>
      </c>
      <c r="J110" s="7">
        <f t="shared" si="2"/>
        <v>2.2344126415172356</v>
      </c>
      <c r="K110" s="5">
        <f t="shared" si="3"/>
        <v>3049</v>
      </c>
    </row>
    <row r="111" spans="1:11" x14ac:dyDescent="0.25">
      <c r="A111" t="s">
        <v>149</v>
      </c>
      <c r="B111" t="s">
        <v>150</v>
      </c>
      <c r="C111" t="s">
        <v>151</v>
      </c>
      <c r="D111" s="5">
        <v>110</v>
      </c>
      <c r="E111" s="5">
        <v>48536</v>
      </c>
      <c r="F111" s="5">
        <v>39790</v>
      </c>
      <c r="G111" s="5">
        <v>35868</v>
      </c>
      <c r="H111" s="3">
        <v>0.81980379999999997</v>
      </c>
      <c r="I111" s="3">
        <v>0.73899789999999999</v>
      </c>
      <c r="J111" s="7">
        <f t="shared" si="2"/>
        <v>1.1093452362990477</v>
      </c>
      <c r="K111" s="5">
        <f t="shared" si="3"/>
        <v>3922</v>
      </c>
    </row>
    <row r="112" spans="1:11" x14ac:dyDescent="0.25">
      <c r="A112" t="s">
        <v>149</v>
      </c>
      <c r="B112" t="s">
        <v>150</v>
      </c>
      <c r="C112" t="s">
        <v>152</v>
      </c>
      <c r="D112" s="5">
        <v>30</v>
      </c>
      <c r="E112" s="5">
        <v>10136</v>
      </c>
      <c r="F112" s="5">
        <v>9720</v>
      </c>
      <c r="G112" s="5">
        <v>5942</v>
      </c>
      <c r="H112" s="3">
        <v>0.95895810000000004</v>
      </c>
      <c r="I112" s="3">
        <v>0.58622730000000001</v>
      </c>
      <c r="J112" s="7">
        <f t="shared" si="2"/>
        <v>1.6358127640933815</v>
      </c>
      <c r="K112" s="5">
        <f t="shared" si="3"/>
        <v>3778</v>
      </c>
    </row>
    <row r="113" spans="1:11" x14ac:dyDescent="0.25">
      <c r="A113" t="s">
        <v>149</v>
      </c>
      <c r="B113" t="s">
        <v>150</v>
      </c>
      <c r="C113" t="s">
        <v>153</v>
      </c>
      <c r="D113" s="5">
        <v>51</v>
      </c>
      <c r="E113" s="5">
        <v>13900</v>
      </c>
      <c r="F113" s="5">
        <v>8057</v>
      </c>
      <c r="G113" s="5">
        <v>4518</v>
      </c>
      <c r="H113" s="3">
        <v>0.5796403</v>
      </c>
      <c r="I113" s="3">
        <v>0.32503599999999999</v>
      </c>
      <c r="J113" s="7">
        <f t="shared" si="2"/>
        <v>1.7833110793881293</v>
      </c>
      <c r="K113" s="5">
        <f t="shared" si="3"/>
        <v>3539</v>
      </c>
    </row>
    <row r="114" spans="1:11" x14ac:dyDescent="0.25">
      <c r="A114" t="s">
        <v>149</v>
      </c>
      <c r="B114" t="s">
        <v>150</v>
      </c>
      <c r="C114" t="s">
        <v>154</v>
      </c>
      <c r="D114" s="5">
        <v>38</v>
      </c>
      <c r="E114" s="5">
        <v>25852</v>
      </c>
      <c r="F114" s="5">
        <v>7827</v>
      </c>
      <c r="G114" s="5">
        <v>3352</v>
      </c>
      <c r="H114" s="3">
        <v>0.30276189999999997</v>
      </c>
      <c r="I114" s="3">
        <v>0.1296611</v>
      </c>
      <c r="J114" s="7">
        <f t="shared" si="2"/>
        <v>2.3350249226637749</v>
      </c>
      <c r="K114" s="5">
        <f t="shared" si="3"/>
        <v>4475</v>
      </c>
    </row>
    <row r="115" spans="1:11" x14ac:dyDescent="0.25">
      <c r="A115" t="s">
        <v>149</v>
      </c>
      <c r="B115" t="s">
        <v>150</v>
      </c>
      <c r="C115" t="s">
        <v>155</v>
      </c>
      <c r="D115" s="5">
        <v>37</v>
      </c>
      <c r="E115" s="5">
        <v>20138</v>
      </c>
      <c r="F115" s="5">
        <v>7331</v>
      </c>
      <c r="G115" s="5">
        <v>2202</v>
      </c>
      <c r="H115" s="3">
        <v>0.36403809999999998</v>
      </c>
      <c r="I115" s="3">
        <v>0.1093455</v>
      </c>
      <c r="J115" s="7">
        <f t="shared" si="2"/>
        <v>3.3292462881417157</v>
      </c>
      <c r="K115" s="5">
        <f t="shared" si="3"/>
        <v>5129</v>
      </c>
    </row>
    <row r="116" spans="1:11" x14ac:dyDescent="0.25">
      <c r="A116" t="s">
        <v>149</v>
      </c>
      <c r="B116" t="s">
        <v>150</v>
      </c>
      <c r="C116" t="s">
        <v>156</v>
      </c>
      <c r="D116" s="5">
        <v>32</v>
      </c>
      <c r="E116" s="5">
        <v>17070</v>
      </c>
      <c r="F116" s="5">
        <v>6042</v>
      </c>
      <c r="G116" s="5">
        <v>2440</v>
      </c>
      <c r="H116" s="3">
        <v>0.3539543</v>
      </c>
      <c r="I116" s="3">
        <v>0.14294080000000001</v>
      </c>
      <c r="J116" s="7">
        <f t="shared" si="2"/>
        <v>2.4762300197004632</v>
      </c>
      <c r="K116" s="5">
        <f t="shared" si="3"/>
        <v>3602</v>
      </c>
    </row>
    <row r="117" spans="1:11" x14ac:dyDescent="0.25">
      <c r="A117" t="s">
        <v>149</v>
      </c>
      <c r="B117" t="s">
        <v>150</v>
      </c>
      <c r="C117" t="s">
        <v>157</v>
      </c>
      <c r="D117" s="5">
        <v>23</v>
      </c>
      <c r="E117" s="5">
        <v>12781</v>
      </c>
      <c r="F117" s="5">
        <v>5785</v>
      </c>
      <c r="G117" s="5">
        <v>3578</v>
      </c>
      <c r="H117" s="3">
        <v>0.452625</v>
      </c>
      <c r="I117" s="3">
        <v>0.2799468</v>
      </c>
      <c r="J117" s="7">
        <f t="shared" si="2"/>
        <v>1.6168250539030988</v>
      </c>
      <c r="K117" s="5">
        <f t="shared" si="3"/>
        <v>2207</v>
      </c>
    </row>
    <row r="118" spans="1:11" x14ac:dyDescent="0.25">
      <c r="A118" t="s">
        <v>149</v>
      </c>
      <c r="B118" t="s">
        <v>150</v>
      </c>
      <c r="C118" t="s">
        <v>158</v>
      </c>
      <c r="D118" s="5">
        <v>16</v>
      </c>
      <c r="E118" s="5">
        <v>9857</v>
      </c>
      <c r="F118" s="5">
        <v>5781</v>
      </c>
      <c r="G118" s="5">
        <v>3763</v>
      </c>
      <c r="H118" s="3">
        <v>0.58648679999999997</v>
      </c>
      <c r="I118" s="3">
        <v>0.38175920000000002</v>
      </c>
      <c r="J118" s="7">
        <f t="shared" si="2"/>
        <v>1.5362741749249262</v>
      </c>
      <c r="K118" s="5">
        <f t="shared" si="3"/>
        <v>2018</v>
      </c>
    </row>
    <row r="119" spans="1:11" x14ac:dyDescent="0.25">
      <c r="A119" t="s">
        <v>149</v>
      </c>
      <c r="B119" t="s">
        <v>150</v>
      </c>
      <c r="C119" t="s">
        <v>159</v>
      </c>
      <c r="D119" s="5">
        <v>20</v>
      </c>
      <c r="E119" s="5">
        <v>14735</v>
      </c>
      <c r="F119" s="5">
        <v>5288</v>
      </c>
      <c r="G119" s="5">
        <v>2056</v>
      </c>
      <c r="H119" s="3">
        <v>0.35887340000000001</v>
      </c>
      <c r="I119" s="3">
        <v>0.13953170000000001</v>
      </c>
      <c r="J119" s="7">
        <f t="shared" si="2"/>
        <v>2.5719847174513033</v>
      </c>
      <c r="K119" s="5">
        <f t="shared" si="3"/>
        <v>3232</v>
      </c>
    </row>
    <row r="120" spans="1:11" x14ac:dyDescent="0.25">
      <c r="A120" t="s">
        <v>149</v>
      </c>
      <c r="B120" t="s">
        <v>150</v>
      </c>
      <c r="C120" t="s">
        <v>160</v>
      </c>
      <c r="D120" s="5">
        <v>26</v>
      </c>
      <c r="E120" s="5">
        <v>16370</v>
      </c>
      <c r="F120" s="5">
        <v>4355</v>
      </c>
      <c r="G120" s="5">
        <v>1930</v>
      </c>
      <c r="H120" s="3">
        <v>0.26603539999999998</v>
      </c>
      <c r="I120" s="3">
        <v>0.11789860000000001</v>
      </c>
      <c r="J120" s="7">
        <f t="shared" si="2"/>
        <v>2.2564763279631816</v>
      </c>
      <c r="K120" s="5">
        <f t="shared" si="3"/>
        <v>2425</v>
      </c>
    </row>
    <row r="121" spans="1:11" x14ac:dyDescent="0.25">
      <c r="A121" t="s">
        <v>149</v>
      </c>
      <c r="B121" t="s">
        <v>150</v>
      </c>
      <c r="C121" t="s">
        <v>161</v>
      </c>
      <c r="D121" s="5">
        <v>16</v>
      </c>
      <c r="E121" s="5">
        <v>5143</v>
      </c>
      <c r="F121" s="5">
        <v>4304</v>
      </c>
      <c r="G121" s="5">
        <v>2729</v>
      </c>
      <c r="H121" s="3">
        <v>0.83686570000000005</v>
      </c>
      <c r="I121" s="3">
        <v>0.53062419999999999</v>
      </c>
      <c r="J121" s="7">
        <f t="shared" si="2"/>
        <v>1.5771344390248316</v>
      </c>
      <c r="K121" s="5">
        <f t="shared" si="3"/>
        <v>1575</v>
      </c>
    </row>
    <row r="122" spans="1:11" x14ac:dyDescent="0.25">
      <c r="A122" t="s">
        <v>149</v>
      </c>
      <c r="B122" t="s">
        <v>150</v>
      </c>
      <c r="C122" t="s">
        <v>162</v>
      </c>
      <c r="D122" s="5">
        <v>13</v>
      </c>
      <c r="E122" s="5">
        <v>5533</v>
      </c>
      <c r="F122" s="5">
        <v>4182</v>
      </c>
      <c r="G122" s="5">
        <v>768</v>
      </c>
      <c r="H122" s="3">
        <v>0.75582870000000002</v>
      </c>
      <c r="I122" s="3">
        <v>0.1388035</v>
      </c>
      <c r="J122" s="7">
        <f t="shared" si="2"/>
        <v>5.4453144193049887</v>
      </c>
      <c r="K122" s="5">
        <f t="shared" si="3"/>
        <v>3414</v>
      </c>
    </row>
    <row r="123" spans="1:11" x14ac:dyDescent="0.25">
      <c r="A123" t="s">
        <v>149</v>
      </c>
      <c r="B123" t="s">
        <v>150</v>
      </c>
      <c r="C123" t="s">
        <v>163</v>
      </c>
      <c r="D123" s="5">
        <v>13</v>
      </c>
      <c r="E123" s="5">
        <v>5514</v>
      </c>
      <c r="F123" s="5">
        <v>4077</v>
      </c>
      <c r="G123" s="5">
        <v>3120</v>
      </c>
      <c r="H123" s="3">
        <v>0.73939069999999996</v>
      </c>
      <c r="I123" s="3">
        <v>0.56583240000000001</v>
      </c>
      <c r="J123" s="7">
        <f t="shared" si="2"/>
        <v>1.3067309330466053</v>
      </c>
      <c r="K123" s="5">
        <f t="shared" si="3"/>
        <v>957</v>
      </c>
    </row>
    <row r="124" spans="1:11" x14ac:dyDescent="0.25">
      <c r="A124" t="s">
        <v>149</v>
      </c>
      <c r="B124" t="s">
        <v>150</v>
      </c>
      <c r="C124" t="s">
        <v>164</v>
      </c>
      <c r="D124" s="5">
        <v>17</v>
      </c>
      <c r="E124" s="5">
        <v>7339</v>
      </c>
      <c r="F124" s="5">
        <v>4001</v>
      </c>
      <c r="G124" s="5">
        <v>2296</v>
      </c>
      <c r="H124" s="3">
        <v>0.54516969999999998</v>
      </c>
      <c r="I124" s="3">
        <v>0.31284919999999999</v>
      </c>
      <c r="J124" s="7">
        <f t="shared" si="2"/>
        <v>1.7425957937562251</v>
      </c>
      <c r="K124" s="5">
        <f t="shared" si="3"/>
        <v>1705</v>
      </c>
    </row>
    <row r="125" spans="1:11" x14ac:dyDescent="0.25">
      <c r="A125" t="s">
        <v>149</v>
      </c>
      <c r="B125" t="s">
        <v>150</v>
      </c>
      <c r="C125" t="s">
        <v>165</v>
      </c>
      <c r="D125" s="5">
        <v>19</v>
      </c>
      <c r="E125" s="5">
        <v>9773</v>
      </c>
      <c r="F125" s="5">
        <v>3923</v>
      </c>
      <c r="G125" s="5">
        <v>1778</v>
      </c>
      <c r="H125" s="3">
        <v>0.40141199999999999</v>
      </c>
      <c r="I125" s="3">
        <v>0.1819298</v>
      </c>
      <c r="J125" s="7">
        <f t="shared" si="2"/>
        <v>2.2064114839899784</v>
      </c>
      <c r="K125" s="5">
        <f t="shared" si="3"/>
        <v>2145</v>
      </c>
    </row>
    <row r="126" spans="1:11" x14ac:dyDescent="0.25">
      <c r="A126" t="s">
        <v>149</v>
      </c>
      <c r="B126" t="s">
        <v>150</v>
      </c>
      <c r="C126" t="s">
        <v>166</v>
      </c>
      <c r="D126" s="5">
        <v>31</v>
      </c>
      <c r="E126" s="5">
        <v>12376</v>
      </c>
      <c r="F126" s="5">
        <v>3730</v>
      </c>
      <c r="G126" s="5">
        <v>3675</v>
      </c>
      <c r="H126" s="3">
        <v>0.30138979999999999</v>
      </c>
      <c r="I126" s="3">
        <v>0.29694569999999998</v>
      </c>
      <c r="J126" s="7">
        <f t="shared" si="2"/>
        <v>1.01496603587794</v>
      </c>
      <c r="K126" s="5">
        <f t="shared" si="3"/>
        <v>55</v>
      </c>
    </row>
    <row r="127" spans="1:11" x14ac:dyDescent="0.25">
      <c r="A127" t="s">
        <v>149</v>
      </c>
      <c r="B127" t="s">
        <v>150</v>
      </c>
      <c r="C127" t="s">
        <v>167</v>
      </c>
      <c r="D127" s="5">
        <v>26</v>
      </c>
      <c r="E127" s="5">
        <v>13300</v>
      </c>
      <c r="F127" s="5">
        <v>3640</v>
      </c>
      <c r="G127" s="5">
        <v>1959</v>
      </c>
      <c r="H127" s="3">
        <v>0.27368419999999999</v>
      </c>
      <c r="I127" s="3">
        <v>0.14729320000000001</v>
      </c>
      <c r="J127" s="7">
        <f t="shared" si="2"/>
        <v>1.8580912085554524</v>
      </c>
      <c r="K127" s="5">
        <f t="shared" si="3"/>
        <v>1681</v>
      </c>
    </row>
    <row r="128" spans="1:11" x14ac:dyDescent="0.25">
      <c r="A128" t="s">
        <v>149</v>
      </c>
      <c r="B128" t="s">
        <v>150</v>
      </c>
      <c r="C128" t="s">
        <v>168</v>
      </c>
      <c r="D128" s="5">
        <v>16</v>
      </c>
      <c r="E128" s="5">
        <v>9325</v>
      </c>
      <c r="F128" s="5">
        <v>3435</v>
      </c>
      <c r="G128" s="5">
        <v>1761</v>
      </c>
      <c r="H128" s="3">
        <v>0.36836459999999999</v>
      </c>
      <c r="I128" s="3">
        <v>0.18884719999999999</v>
      </c>
      <c r="J128" s="7">
        <f t="shared" si="2"/>
        <v>1.95059603743132</v>
      </c>
      <c r="K128" s="5">
        <f t="shared" si="3"/>
        <v>1674</v>
      </c>
    </row>
    <row r="129" spans="1:11" x14ac:dyDescent="0.25">
      <c r="A129" t="s">
        <v>149</v>
      </c>
      <c r="B129" t="s">
        <v>150</v>
      </c>
      <c r="C129" t="s">
        <v>169</v>
      </c>
      <c r="D129" s="5">
        <v>20</v>
      </c>
      <c r="E129" s="5">
        <v>12167</v>
      </c>
      <c r="F129" s="5">
        <v>3179</v>
      </c>
      <c r="G129" s="5">
        <v>1605</v>
      </c>
      <c r="H129" s="3">
        <v>0.26128050000000003</v>
      </c>
      <c r="I129" s="3">
        <v>0.13191420000000001</v>
      </c>
      <c r="J129" s="7">
        <f t="shared" si="2"/>
        <v>1.9806851726349401</v>
      </c>
      <c r="K129" s="5">
        <f t="shared" si="3"/>
        <v>1574</v>
      </c>
    </row>
    <row r="130" spans="1:11" x14ac:dyDescent="0.25">
      <c r="A130" t="s">
        <v>149</v>
      </c>
      <c r="B130" t="s">
        <v>150</v>
      </c>
      <c r="C130" t="s">
        <v>170</v>
      </c>
      <c r="D130" s="5">
        <v>17</v>
      </c>
      <c r="E130" s="5">
        <v>7239</v>
      </c>
      <c r="F130" s="5">
        <v>3151</v>
      </c>
      <c r="G130" s="5">
        <v>1523</v>
      </c>
      <c r="H130" s="3">
        <v>0.43528109999999998</v>
      </c>
      <c r="I130" s="3">
        <v>0.2103882</v>
      </c>
      <c r="J130" s="7">
        <f t="shared" si="2"/>
        <v>2.0689425547630522</v>
      </c>
      <c r="K130" s="5">
        <f t="shared" si="3"/>
        <v>1628</v>
      </c>
    </row>
    <row r="131" spans="1:11" x14ac:dyDescent="0.25">
      <c r="A131" t="s">
        <v>149</v>
      </c>
      <c r="B131" t="s">
        <v>150</v>
      </c>
      <c r="C131" t="s">
        <v>171</v>
      </c>
      <c r="D131" s="5">
        <v>10</v>
      </c>
      <c r="E131" s="5">
        <v>3627</v>
      </c>
      <c r="F131" s="5">
        <v>3062</v>
      </c>
      <c r="G131" s="5">
        <v>2210</v>
      </c>
      <c r="H131" s="3">
        <v>0.84422390000000003</v>
      </c>
      <c r="I131" s="3">
        <v>0.60931900000000006</v>
      </c>
      <c r="J131" s="7">
        <f t="shared" si="2"/>
        <v>1.3855203924381152</v>
      </c>
      <c r="K131" s="5">
        <f t="shared" si="3"/>
        <v>852</v>
      </c>
    </row>
    <row r="132" spans="1:11" x14ac:dyDescent="0.25">
      <c r="A132" t="s">
        <v>149</v>
      </c>
      <c r="B132" t="s">
        <v>150</v>
      </c>
      <c r="C132" t="s">
        <v>172</v>
      </c>
      <c r="D132" s="5">
        <v>14</v>
      </c>
      <c r="E132" s="5">
        <v>6732</v>
      </c>
      <c r="F132" s="5">
        <v>3021</v>
      </c>
      <c r="G132" s="5">
        <v>1948</v>
      </c>
      <c r="H132" s="3">
        <v>0.44875219999999999</v>
      </c>
      <c r="I132" s="3">
        <v>0.28936420000000002</v>
      </c>
      <c r="J132" s="7">
        <f t="shared" si="2"/>
        <v>1.5508214215856695</v>
      </c>
      <c r="K132" s="5">
        <f t="shared" si="3"/>
        <v>1073</v>
      </c>
    </row>
    <row r="133" spans="1:11" x14ac:dyDescent="0.25">
      <c r="A133" t="s">
        <v>173</v>
      </c>
      <c r="B133" t="s">
        <v>174</v>
      </c>
      <c r="C133" t="s">
        <v>175</v>
      </c>
      <c r="D133" s="5">
        <v>103</v>
      </c>
      <c r="E133" s="5">
        <v>33475</v>
      </c>
      <c r="F133" s="5">
        <v>19225</v>
      </c>
      <c r="G133" s="5">
        <v>11347</v>
      </c>
      <c r="H133" s="3">
        <v>0.57430919999999996</v>
      </c>
      <c r="I133" s="3">
        <v>0.33896939999999998</v>
      </c>
      <c r="J133" s="7">
        <f t="shared" si="2"/>
        <v>1.6942803686704464</v>
      </c>
      <c r="K133" s="5">
        <f t="shared" si="3"/>
        <v>7878</v>
      </c>
    </row>
    <row r="134" spans="1:11" x14ac:dyDescent="0.25">
      <c r="A134" t="s">
        <v>173</v>
      </c>
      <c r="B134" t="s">
        <v>174</v>
      </c>
      <c r="C134" t="s">
        <v>176</v>
      </c>
      <c r="D134" s="5">
        <v>97</v>
      </c>
      <c r="E134" s="5">
        <v>30115</v>
      </c>
      <c r="F134" s="5">
        <v>17504</v>
      </c>
      <c r="G134" s="5">
        <v>10324</v>
      </c>
      <c r="H134" s="3">
        <v>0.58123860000000005</v>
      </c>
      <c r="I134" s="3">
        <v>0.34281919999999999</v>
      </c>
      <c r="J134" s="7">
        <f t="shared" si="2"/>
        <v>1.6954668816682381</v>
      </c>
      <c r="K134" s="5">
        <f t="shared" si="3"/>
        <v>7180</v>
      </c>
    </row>
    <row r="135" spans="1:11" x14ac:dyDescent="0.25">
      <c r="A135" t="s">
        <v>173</v>
      </c>
      <c r="B135" t="s">
        <v>174</v>
      </c>
      <c r="C135" t="s">
        <v>177</v>
      </c>
      <c r="D135" s="5">
        <v>47</v>
      </c>
      <c r="E135" s="5">
        <v>17617</v>
      </c>
      <c r="F135" s="5">
        <v>8474</v>
      </c>
      <c r="G135" s="5">
        <v>4021</v>
      </c>
      <c r="H135" s="3">
        <v>0.48101270000000002</v>
      </c>
      <c r="I135" s="3">
        <v>0.22824549999999999</v>
      </c>
      <c r="J135" s="7">
        <f t="shared" si="2"/>
        <v>2.1074356339993563</v>
      </c>
      <c r="K135" s="5">
        <f t="shared" si="3"/>
        <v>4453</v>
      </c>
    </row>
    <row r="136" spans="1:11" x14ac:dyDescent="0.25">
      <c r="A136" t="s">
        <v>173</v>
      </c>
      <c r="B136" t="s">
        <v>174</v>
      </c>
      <c r="C136" t="s">
        <v>178</v>
      </c>
      <c r="D136" s="5">
        <v>52</v>
      </c>
      <c r="E136" s="5">
        <v>38230</v>
      </c>
      <c r="F136" s="5">
        <v>8062</v>
      </c>
      <c r="G136" s="5">
        <v>5725</v>
      </c>
      <c r="H136" s="3">
        <v>0.2108815</v>
      </c>
      <c r="I136" s="3">
        <v>0.14975150000000001</v>
      </c>
      <c r="J136" s="7">
        <f t="shared" ref="J136:J199" si="4">H136/I136</f>
        <v>1.4082096005716136</v>
      </c>
      <c r="K136" s="5">
        <f t="shared" ref="K136:K199" si="5">F136-G136</f>
        <v>2337</v>
      </c>
    </row>
    <row r="137" spans="1:11" x14ac:dyDescent="0.25">
      <c r="A137" t="s">
        <v>173</v>
      </c>
      <c r="B137" t="s">
        <v>174</v>
      </c>
      <c r="C137" t="s">
        <v>179</v>
      </c>
      <c r="D137" s="5">
        <v>33</v>
      </c>
      <c r="E137" s="5">
        <v>20609</v>
      </c>
      <c r="F137" s="5">
        <v>7555</v>
      </c>
      <c r="G137" s="5">
        <v>4540</v>
      </c>
      <c r="H137" s="3">
        <v>0.36658740000000001</v>
      </c>
      <c r="I137" s="3">
        <v>0.22029209999999999</v>
      </c>
      <c r="J137" s="7">
        <f t="shared" si="4"/>
        <v>1.6640968968020189</v>
      </c>
      <c r="K137" s="5">
        <f t="shared" si="5"/>
        <v>3015</v>
      </c>
    </row>
    <row r="138" spans="1:11" x14ac:dyDescent="0.25">
      <c r="A138" t="s">
        <v>173</v>
      </c>
      <c r="B138" t="s">
        <v>174</v>
      </c>
      <c r="C138" t="s">
        <v>180</v>
      </c>
      <c r="D138" s="5">
        <v>41</v>
      </c>
      <c r="E138" s="5">
        <v>29245</v>
      </c>
      <c r="F138" s="5">
        <v>6552</v>
      </c>
      <c r="G138" s="5">
        <v>2567</v>
      </c>
      <c r="H138" s="3">
        <v>0.2240383</v>
      </c>
      <c r="I138" s="3">
        <v>8.7775699999999998E-2</v>
      </c>
      <c r="J138" s="7">
        <f t="shared" si="4"/>
        <v>2.552395480753785</v>
      </c>
      <c r="K138" s="5">
        <f t="shared" si="5"/>
        <v>3985</v>
      </c>
    </row>
    <row r="139" spans="1:11" x14ac:dyDescent="0.25">
      <c r="A139" t="s">
        <v>173</v>
      </c>
      <c r="B139" t="s">
        <v>174</v>
      </c>
      <c r="C139" t="s">
        <v>181</v>
      </c>
      <c r="D139" s="5">
        <v>20</v>
      </c>
      <c r="E139" s="5">
        <v>7745</v>
      </c>
      <c r="F139" s="5">
        <v>5269</v>
      </c>
      <c r="G139" s="5">
        <v>3203</v>
      </c>
      <c r="H139" s="3">
        <v>0.68030990000000002</v>
      </c>
      <c r="I139" s="3">
        <v>0.41355710000000001</v>
      </c>
      <c r="J139" s="7">
        <f t="shared" si="4"/>
        <v>1.6450204820567704</v>
      </c>
      <c r="K139" s="5">
        <f t="shared" si="5"/>
        <v>2066</v>
      </c>
    </row>
    <row r="140" spans="1:11" x14ac:dyDescent="0.25">
      <c r="A140" t="s">
        <v>182</v>
      </c>
      <c r="B140" t="s">
        <v>183</v>
      </c>
      <c r="C140" t="s">
        <v>184</v>
      </c>
      <c r="D140" s="5">
        <v>42</v>
      </c>
      <c r="E140" s="5">
        <v>34469</v>
      </c>
      <c r="F140" s="5">
        <v>15632</v>
      </c>
      <c r="G140" s="5">
        <v>2988</v>
      </c>
      <c r="H140" s="3">
        <v>0.45350889999999999</v>
      </c>
      <c r="I140" s="3">
        <v>8.6686600000000003E-2</v>
      </c>
      <c r="J140" s="7">
        <f t="shared" si="4"/>
        <v>5.2315917339012028</v>
      </c>
      <c r="K140" s="5">
        <f t="shared" si="5"/>
        <v>12644</v>
      </c>
    </row>
    <row r="141" spans="1:11" x14ac:dyDescent="0.25">
      <c r="A141" t="s">
        <v>182</v>
      </c>
      <c r="B141" t="s">
        <v>183</v>
      </c>
      <c r="C141" t="s">
        <v>185</v>
      </c>
      <c r="D141" s="5">
        <v>54</v>
      </c>
      <c r="E141" s="5">
        <v>19348</v>
      </c>
      <c r="F141" s="5">
        <v>6907</v>
      </c>
      <c r="G141" s="5">
        <v>6422</v>
      </c>
      <c r="H141" s="3">
        <v>0.35698780000000002</v>
      </c>
      <c r="I141" s="3">
        <v>0.33192060000000001</v>
      </c>
      <c r="J141" s="7">
        <f t="shared" si="4"/>
        <v>1.0755216759670838</v>
      </c>
      <c r="K141" s="5">
        <f t="shared" si="5"/>
        <v>485</v>
      </c>
    </row>
    <row r="142" spans="1:11" x14ac:dyDescent="0.25">
      <c r="A142" t="s">
        <v>182</v>
      </c>
      <c r="B142" t="s">
        <v>183</v>
      </c>
      <c r="C142" t="s">
        <v>186</v>
      </c>
      <c r="D142" s="5">
        <v>23</v>
      </c>
      <c r="E142" s="5">
        <v>14318</v>
      </c>
      <c r="F142" s="5">
        <v>3591</v>
      </c>
      <c r="G142" s="5">
        <v>2012</v>
      </c>
      <c r="H142" s="3">
        <v>0.2508032</v>
      </c>
      <c r="I142" s="3">
        <v>0.14052239999999999</v>
      </c>
      <c r="J142" s="7">
        <f t="shared" si="4"/>
        <v>1.78479160617809</v>
      </c>
      <c r="K142" s="5">
        <f t="shared" si="5"/>
        <v>1579</v>
      </c>
    </row>
    <row r="143" spans="1:11" x14ac:dyDescent="0.25">
      <c r="A143" t="s">
        <v>182</v>
      </c>
      <c r="B143" t="s">
        <v>183</v>
      </c>
      <c r="C143" t="s">
        <v>187</v>
      </c>
      <c r="D143" s="5">
        <v>16</v>
      </c>
      <c r="E143" s="5">
        <v>6955</v>
      </c>
      <c r="F143" s="5">
        <v>2850</v>
      </c>
      <c r="G143" s="5">
        <v>1838</v>
      </c>
      <c r="H143" s="3">
        <v>0.40977710000000001</v>
      </c>
      <c r="I143" s="3">
        <v>0.26427030000000001</v>
      </c>
      <c r="J143" s="7">
        <f t="shared" si="4"/>
        <v>1.5505983835489647</v>
      </c>
      <c r="K143" s="5">
        <f t="shared" si="5"/>
        <v>1012</v>
      </c>
    </row>
    <row r="144" spans="1:11" x14ac:dyDescent="0.25">
      <c r="A144" t="s">
        <v>182</v>
      </c>
      <c r="B144" t="s">
        <v>183</v>
      </c>
      <c r="C144" t="s">
        <v>188</v>
      </c>
      <c r="D144" s="5">
        <v>14</v>
      </c>
      <c r="E144" s="5">
        <v>7151</v>
      </c>
      <c r="F144" s="5">
        <v>2771</v>
      </c>
      <c r="G144" s="5">
        <v>1197</v>
      </c>
      <c r="H144" s="3">
        <v>0.38749830000000002</v>
      </c>
      <c r="I144" s="3">
        <v>0.16738919999999999</v>
      </c>
      <c r="J144" s="7">
        <f t="shared" si="4"/>
        <v>2.3149540113699096</v>
      </c>
      <c r="K144" s="5">
        <f t="shared" si="5"/>
        <v>1574</v>
      </c>
    </row>
    <row r="145" spans="1:11" x14ac:dyDescent="0.25">
      <c r="A145" t="s">
        <v>182</v>
      </c>
      <c r="B145" t="s">
        <v>183</v>
      </c>
      <c r="C145" t="s">
        <v>189</v>
      </c>
      <c r="D145" s="5">
        <v>28</v>
      </c>
      <c r="E145" s="5">
        <v>18598</v>
      </c>
      <c r="F145" s="5">
        <v>2642</v>
      </c>
      <c r="G145" s="5">
        <v>1664</v>
      </c>
      <c r="H145" s="3">
        <v>0.1420583</v>
      </c>
      <c r="I145" s="3">
        <v>8.9471999999999996E-2</v>
      </c>
      <c r="J145" s="7">
        <f t="shared" si="4"/>
        <v>1.5877402986409157</v>
      </c>
      <c r="K145" s="5">
        <f t="shared" si="5"/>
        <v>978</v>
      </c>
    </row>
    <row r="146" spans="1:11" x14ac:dyDescent="0.25">
      <c r="A146" t="s">
        <v>190</v>
      </c>
      <c r="B146" t="s">
        <v>191</v>
      </c>
      <c r="C146" t="s">
        <v>192</v>
      </c>
      <c r="D146" s="5">
        <v>67</v>
      </c>
      <c r="E146" s="5">
        <v>18747</v>
      </c>
      <c r="F146" s="5">
        <v>8772</v>
      </c>
      <c r="G146" s="5">
        <v>4114</v>
      </c>
      <c r="H146" s="3">
        <v>0.46791490000000002</v>
      </c>
      <c r="I146" s="3">
        <v>0.21944839999999999</v>
      </c>
      <c r="J146" s="7">
        <f t="shared" si="4"/>
        <v>2.1322319962232581</v>
      </c>
      <c r="K146" s="5">
        <f t="shared" si="5"/>
        <v>4658</v>
      </c>
    </row>
    <row r="147" spans="1:11" x14ac:dyDescent="0.25">
      <c r="A147" t="s">
        <v>190</v>
      </c>
      <c r="B147" t="s">
        <v>191</v>
      </c>
      <c r="C147" t="s">
        <v>193</v>
      </c>
      <c r="D147" s="5">
        <v>35</v>
      </c>
      <c r="E147" s="5">
        <v>14094</v>
      </c>
      <c r="F147" s="5">
        <v>6067</v>
      </c>
      <c r="G147" s="5">
        <v>3400</v>
      </c>
      <c r="H147" s="3">
        <v>0.43046689999999999</v>
      </c>
      <c r="I147" s="3">
        <v>0.24123739999999999</v>
      </c>
      <c r="J147" s="7">
        <f t="shared" si="4"/>
        <v>1.7844119527071673</v>
      </c>
      <c r="K147" s="5">
        <f t="shared" si="5"/>
        <v>2667</v>
      </c>
    </row>
    <row r="148" spans="1:11" x14ac:dyDescent="0.25">
      <c r="A148" t="s">
        <v>190</v>
      </c>
      <c r="B148" t="s">
        <v>191</v>
      </c>
      <c r="C148" t="s">
        <v>194</v>
      </c>
      <c r="D148" s="5">
        <v>33</v>
      </c>
      <c r="E148" s="5">
        <v>16713</v>
      </c>
      <c r="F148" s="5">
        <v>5954</v>
      </c>
      <c r="G148" s="5">
        <v>3374</v>
      </c>
      <c r="H148" s="3">
        <v>0.3562496</v>
      </c>
      <c r="I148" s="3">
        <v>0.2018788</v>
      </c>
      <c r="J148" s="7">
        <f t="shared" si="4"/>
        <v>1.7646706835982777</v>
      </c>
      <c r="K148" s="5">
        <f t="shared" si="5"/>
        <v>2580</v>
      </c>
    </row>
    <row r="149" spans="1:11" x14ac:dyDescent="0.25">
      <c r="A149" t="s">
        <v>190</v>
      </c>
      <c r="B149" t="s">
        <v>191</v>
      </c>
      <c r="C149" t="s">
        <v>195</v>
      </c>
      <c r="D149" s="5">
        <v>23</v>
      </c>
      <c r="E149" s="5">
        <v>9512</v>
      </c>
      <c r="F149" s="5">
        <v>4137</v>
      </c>
      <c r="G149" s="5">
        <v>2098</v>
      </c>
      <c r="H149" s="3">
        <v>0.43492429999999999</v>
      </c>
      <c r="I149" s="3">
        <v>0.2205635</v>
      </c>
      <c r="J149" s="7">
        <f t="shared" si="4"/>
        <v>1.9718779399129955</v>
      </c>
      <c r="K149" s="5">
        <f t="shared" si="5"/>
        <v>2039</v>
      </c>
    </row>
    <row r="150" spans="1:11" x14ac:dyDescent="0.25">
      <c r="A150" t="s">
        <v>190</v>
      </c>
      <c r="B150" t="s">
        <v>191</v>
      </c>
      <c r="C150" t="s">
        <v>196</v>
      </c>
      <c r="D150" s="5">
        <v>36</v>
      </c>
      <c r="E150" s="5">
        <v>18470</v>
      </c>
      <c r="F150" s="5">
        <v>4132</v>
      </c>
      <c r="G150" s="5">
        <v>2411</v>
      </c>
      <c r="H150" s="3">
        <v>0.2237141</v>
      </c>
      <c r="I150" s="3">
        <v>0.13053600000000001</v>
      </c>
      <c r="J150" s="7">
        <f t="shared" si="4"/>
        <v>1.7138115155972298</v>
      </c>
      <c r="K150" s="5">
        <f t="shared" si="5"/>
        <v>1721</v>
      </c>
    </row>
    <row r="151" spans="1:11" x14ac:dyDescent="0.25">
      <c r="A151" t="s">
        <v>190</v>
      </c>
      <c r="B151" t="s">
        <v>191</v>
      </c>
      <c r="C151" t="s">
        <v>197</v>
      </c>
      <c r="D151" s="5">
        <v>31</v>
      </c>
      <c r="E151" s="5">
        <v>14396</v>
      </c>
      <c r="F151" s="5">
        <v>4103</v>
      </c>
      <c r="G151" s="5">
        <v>2366</v>
      </c>
      <c r="H151" s="3">
        <v>0.28500969999999998</v>
      </c>
      <c r="I151" s="3">
        <v>0.1643512</v>
      </c>
      <c r="J151" s="7">
        <f t="shared" si="4"/>
        <v>1.7341504047430136</v>
      </c>
      <c r="K151" s="5">
        <f t="shared" si="5"/>
        <v>1737</v>
      </c>
    </row>
    <row r="152" spans="1:11" x14ac:dyDescent="0.25">
      <c r="A152" t="s">
        <v>190</v>
      </c>
      <c r="B152" t="s">
        <v>191</v>
      </c>
      <c r="C152" t="s">
        <v>198</v>
      </c>
      <c r="D152" s="5">
        <v>31</v>
      </c>
      <c r="E152" s="5">
        <v>20925</v>
      </c>
      <c r="F152" s="5">
        <v>3920</v>
      </c>
      <c r="G152" s="5">
        <v>1353</v>
      </c>
      <c r="H152" s="3">
        <v>0.18733569999999999</v>
      </c>
      <c r="I152" s="3">
        <v>6.4659499999999995E-2</v>
      </c>
      <c r="J152" s="7">
        <f t="shared" si="4"/>
        <v>2.8972649030691549</v>
      </c>
      <c r="K152" s="5">
        <f t="shared" si="5"/>
        <v>2567</v>
      </c>
    </row>
    <row r="153" spans="1:11" x14ac:dyDescent="0.25">
      <c r="A153" t="s">
        <v>190</v>
      </c>
      <c r="B153" t="s">
        <v>191</v>
      </c>
      <c r="C153" t="s">
        <v>199</v>
      </c>
      <c r="D153" s="5">
        <v>20</v>
      </c>
      <c r="E153" s="5">
        <v>17725</v>
      </c>
      <c r="F153" s="5">
        <v>3595</v>
      </c>
      <c r="G153" s="5">
        <v>1568</v>
      </c>
      <c r="H153" s="3">
        <v>0.2028209</v>
      </c>
      <c r="I153" s="3">
        <v>8.8462600000000002E-2</v>
      </c>
      <c r="J153" s="7">
        <f t="shared" si="4"/>
        <v>2.2927304872341532</v>
      </c>
      <c r="K153" s="5">
        <f t="shared" si="5"/>
        <v>2027</v>
      </c>
    </row>
    <row r="154" spans="1:11" x14ac:dyDescent="0.25">
      <c r="A154" t="s">
        <v>190</v>
      </c>
      <c r="B154" t="s">
        <v>191</v>
      </c>
      <c r="C154" t="s">
        <v>200</v>
      </c>
      <c r="D154" s="5">
        <v>34</v>
      </c>
      <c r="E154" s="5">
        <v>19875</v>
      </c>
      <c r="F154" s="5">
        <v>3446</v>
      </c>
      <c r="G154" s="5">
        <v>2067</v>
      </c>
      <c r="H154" s="3">
        <v>0.1733837</v>
      </c>
      <c r="I154" s="3">
        <v>0.104</v>
      </c>
      <c r="J154" s="7">
        <f t="shared" si="4"/>
        <v>1.6671509615384617</v>
      </c>
      <c r="K154" s="5">
        <f t="shared" si="5"/>
        <v>1379</v>
      </c>
    </row>
    <row r="155" spans="1:11" x14ac:dyDescent="0.25">
      <c r="A155" t="s">
        <v>190</v>
      </c>
      <c r="B155" t="s">
        <v>191</v>
      </c>
      <c r="C155" t="s">
        <v>201</v>
      </c>
      <c r="D155" s="5">
        <v>27</v>
      </c>
      <c r="E155" s="5">
        <v>17276</v>
      </c>
      <c r="F155" s="5">
        <v>3164</v>
      </c>
      <c r="G155" s="5">
        <v>1418</v>
      </c>
      <c r="H155" s="3">
        <v>0.18314420000000001</v>
      </c>
      <c r="I155" s="3">
        <v>8.2079200000000005E-2</v>
      </c>
      <c r="J155" s="7">
        <f t="shared" si="4"/>
        <v>2.2313107340227489</v>
      </c>
      <c r="K155" s="5">
        <f t="shared" si="5"/>
        <v>1746</v>
      </c>
    </row>
    <row r="156" spans="1:11" x14ac:dyDescent="0.25">
      <c r="A156" t="s">
        <v>202</v>
      </c>
      <c r="B156" t="s">
        <v>203</v>
      </c>
      <c r="C156" t="s">
        <v>204</v>
      </c>
      <c r="D156" s="5">
        <v>28</v>
      </c>
      <c r="E156" s="5">
        <v>11079</v>
      </c>
      <c r="F156" s="5">
        <v>4659</v>
      </c>
      <c r="G156" s="5">
        <v>2080</v>
      </c>
      <c r="H156" s="3">
        <v>0.42052529999999999</v>
      </c>
      <c r="I156" s="3">
        <v>0.18774260000000001</v>
      </c>
      <c r="J156" s="7">
        <f t="shared" si="4"/>
        <v>2.2399034635719328</v>
      </c>
      <c r="K156" s="5">
        <f t="shared" si="5"/>
        <v>2579</v>
      </c>
    </row>
    <row r="157" spans="1:11" x14ac:dyDescent="0.25">
      <c r="A157" t="s">
        <v>202</v>
      </c>
      <c r="B157" t="s">
        <v>203</v>
      </c>
      <c r="C157" t="s">
        <v>205</v>
      </c>
      <c r="D157" s="5">
        <v>17</v>
      </c>
      <c r="E157" s="5">
        <v>7114</v>
      </c>
      <c r="F157" s="5">
        <v>3235</v>
      </c>
      <c r="G157" s="5">
        <v>2292</v>
      </c>
      <c r="H157" s="3">
        <v>0.45473710000000001</v>
      </c>
      <c r="I157" s="3">
        <v>0.32218160000000001</v>
      </c>
      <c r="J157" s="7">
        <f t="shared" si="4"/>
        <v>1.4114310066124198</v>
      </c>
      <c r="K157" s="5">
        <f t="shared" si="5"/>
        <v>943</v>
      </c>
    </row>
    <row r="158" spans="1:11" x14ac:dyDescent="0.25">
      <c r="A158" t="s">
        <v>202</v>
      </c>
      <c r="B158" t="s">
        <v>203</v>
      </c>
      <c r="C158" t="s">
        <v>206</v>
      </c>
      <c r="D158" s="5">
        <v>3</v>
      </c>
      <c r="E158" s="5">
        <v>5660</v>
      </c>
      <c r="F158" s="5">
        <v>2641</v>
      </c>
      <c r="G158" s="5">
        <v>1413</v>
      </c>
      <c r="H158" s="3">
        <v>0.46660780000000002</v>
      </c>
      <c r="I158" s="3">
        <v>0.2496466</v>
      </c>
      <c r="J158" s="7">
        <f t="shared" si="4"/>
        <v>1.8690733220480473</v>
      </c>
      <c r="K158" s="5">
        <f t="shared" si="5"/>
        <v>1228</v>
      </c>
    </row>
    <row r="159" spans="1:11" x14ac:dyDescent="0.25">
      <c r="A159" t="s">
        <v>202</v>
      </c>
      <c r="B159" t="s">
        <v>203</v>
      </c>
      <c r="C159" t="s">
        <v>207</v>
      </c>
      <c r="D159" s="5">
        <v>4</v>
      </c>
      <c r="E159" s="5">
        <v>3834</v>
      </c>
      <c r="F159" s="5">
        <v>2312</v>
      </c>
      <c r="G159" s="5">
        <v>1292</v>
      </c>
      <c r="H159" s="3">
        <v>0.60302560000000005</v>
      </c>
      <c r="I159" s="3">
        <v>0.33698489999999998</v>
      </c>
      <c r="J159" s="7">
        <f t="shared" si="4"/>
        <v>1.7894736529737685</v>
      </c>
      <c r="K159" s="5">
        <f t="shared" si="5"/>
        <v>1020</v>
      </c>
    </row>
    <row r="160" spans="1:11" x14ac:dyDescent="0.25">
      <c r="A160" t="s">
        <v>202</v>
      </c>
      <c r="B160" t="s">
        <v>203</v>
      </c>
      <c r="C160" t="s">
        <v>208</v>
      </c>
      <c r="D160" s="5">
        <v>13</v>
      </c>
      <c r="E160" s="5">
        <v>5181</v>
      </c>
      <c r="F160" s="5">
        <v>2301</v>
      </c>
      <c r="G160" s="5">
        <v>1012</v>
      </c>
      <c r="H160" s="3">
        <v>0.44412279999999998</v>
      </c>
      <c r="I160" s="3">
        <v>0.19532910000000001</v>
      </c>
      <c r="J160" s="7">
        <f t="shared" si="4"/>
        <v>2.2737154883732122</v>
      </c>
      <c r="K160" s="5">
        <f t="shared" si="5"/>
        <v>1289</v>
      </c>
    </row>
    <row r="161" spans="1:11" x14ac:dyDescent="0.25">
      <c r="A161" t="s">
        <v>209</v>
      </c>
      <c r="B161" t="s">
        <v>210</v>
      </c>
      <c r="C161" t="s">
        <v>211</v>
      </c>
      <c r="D161" s="5">
        <v>111</v>
      </c>
      <c r="E161" s="5">
        <v>51626</v>
      </c>
      <c r="F161" s="5">
        <v>21624</v>
      </c>
      <c r="G161" s="5">
        <v>15521</v>
      </c>
      <c r="H161" s="3">
        <v>0.41885869999999997</v>
      </c>
      <c r="I161" s="3">
        <v>0.3006431</v>
      </c>
      <c r="J161" s="7">
        <f t="shared" si="4"/>
        <v>1.3932090907790666</v>
      </c>
      <c r="K161" s="5">
        <f t="shared" si="5"/>
        <v>6103</v>
      </c>
    </row>
    <row r="162" spans="1:11" x14ac:dyDescent="0.25">
      <c r="A162" t="s">
        <v>212</v>
      </c>
      <c r="B162" t="s">
        <v>213</v>
      </c>
      <c r="C162" t="s">
        <v>214</v>
      </c>
      <c r="D162" s="5">
        <v>380</v>
      </c>
      <c r="E162" s="5">
        <v>320245</v>
      </c>
      <c r="F162" s="5">
        <v>145579</v>
      </c>
      <c r="G162" s="5">
        <v>79583</v>
      </c>
      <c r="H162" s="3">
        <v>0.4545863</v>
      </c>
      <c r="I162" s="3">
        <v>0.24850659999999999</v>
      </c>
      <c r="J162" s="7">
        <f t="shared" si="4"/>
        <v>1.829272542459637</v>
      </c>
      <c r="K162" s="5">
        <f t="shared" si="5"/>
        <v>65996</v>
      </c>
    </row>
    <row r="163" spans="1:11" x14ac:dyDescent="0.25">
      <c r="A163" t="s">
        <v>215</v>
      </c>
      <c r="B163" t="s">
        <v>216</v>
      </c>
      <c r="C163" t="s">
        <v>217</v>
      </c>
      <c r="D163" s="5">
        <v>21</v>
      </c>
      <c r="E163" s="5">
        <v>12510</v>
      </c>
      <c r="F163" s="5">
        <v>6127</v>
      </c>
      <c r="G163" s="5">
        <v>3172</v>
      </c>
      <c r="H163" s="3">
        <v>0.48976819999999999</v>
      </c>
      <c r="I163" s="3">
        <v>0.25355709999999998</v>
      </c>
      <c r="J163" s="7">
        <f t="shared" si="4"/>
        <v>1.931589373754472</v>
      </c>
      <c r="K163" s="5">
        <f t="shared" si="5"/>
        <v>2955</v>
      </c>
    </row>
    <row r="164" spans="1:11" x14ac:dyDescent="0.25">
      <c r="A164" t="s">
        <v>215</v>
      </c>
      <c r="B164" t="s">
        <v>216</v>
      </c>
      <c r="C164" t="s">
        <v>218</v>
      </c>
      <c r="D164" s="5">
        <v>19</v>
      </c>
      <c r="E164" s="5">
        <v>10215</v>
      </c>
      <c r="F164" s="5">
        <v>4309</v>
      </c>
      <c r="G164" s="5">
        <v>1946</v>
      </c>
      <c r="H164" s="3">
        <v>0.4218307</v>
      </c>
      <c r="I164" s="3">
        <v>0.19050420000000001</v>
      </c>
      <c r="J164" s="7">
        <f t="shared" si="4"/>
        <v>2.2142855643077684</v>
      </c>
      <c r="K164" s="5">
        <f t="shared" si="5"/>
        <v>2363</v>
      </c>
    </row>
    <row r="165" spans="1:11" x14ac:dyDescent="0.25">
      <c r="A165" t="s">
        <v>215</v>
      </c>
      <c r="B165" t="s">
        <v>216</v>
      </c>
      <c r="C165" t="s">
        <v>219</v>
      </c>
      <c r="D165" s="5">
        <v>11</v>
      </c>
      <c r="E165" s="5">
        <v>3975</v>
      </c>
      <c r="F165" s="5">
        <v>1691</v>
      </c>
      <c r="G165" s="5">
        <v>428</v>
      </c>
      <c r="H165" s="3">
        <v>0.42540879999999998</v>
      </c>
      <c r="I165" s="3">
        <v>0.107673</v>
      </c>
      <c r="J165" s="7">
        <f t="shared" si="4"/>
        <v>3.9509329172587369</v>
      </c>
      <c r="K165" s="5">
        <f t="shared" si="5"/>
        <v>1263</v>
      </c>
    </row>
    <row r="166" spans="1:11" x14ac:dyDescent="0.25">
      <c r="A166" t="s">
        <v>215</v>
      </c>
      <c r="B166" t="s">
        <v>216</v>
      </c>
      <c r="C166" t="s">
        <v>220</v>
      </c>
      <c r="D166" s="5">
        <v>7</v>
      </c>
      <c r="E166" s="5">
        <v>4093</v>
      </c>
      <c r="F166" s="5">
        <v>1450</v>
      </c>
      <c r="G166" s="5">
        <v>592</v>
      </c>
      <c r="H166" s="3">
        <v>0.35426340000000001</v>
      </c>
      <c r="I166" s="3">
        <v>0.14463719999999999</v>
      </c>
      <c r="J166" s="7">
        <f t="shared" si="4"/>
        <v>2.4493242402369515</v>
      </c>
      <c r="K166" s="5">
        <f t="shared" si="5"/>
        <v>858</v>
      </c>
    </row>
    <row r="167" spans="1:11" x14ac:dyDescent="0.25">
      <c r="A167" t="s">
        <v>215</v>
      </c>
      <c r="B167" t="s">
        <v>216</v>
      </c>
      <c r="C167" t="s">
        <v>221</v>
      </c>
      <c r="D167" s="5">
        <v>5</v>
      </c>
      <c r="E167" s="5">
        <v>3848</v>
      </c>
      <c r="F167" s="5">
        <v>1404</v>
      </c>
      <c r="G167" s="5">
        <v>415</v>
      </c>
      <c r="H167" s="3">
        <v>0.36486489999999999</v>
      </c>
      <c r="I167" s="3">
        <v>0.10784820000000001</v>
      </c>
      <c r="J167" s="7">
        <f t="shared" si="4"/>
        <v>3.3831338863328266</v>
      </c>
      <c r="K167" s="5">
        <f t="shared" si="5"/>
        <v>989</v>
      </c>
    </row>
    <row r="168" spans="1:11" x14ac:dyDescent="0.25">
      <c r="A168" t="s">
        <v>222</v>
      </c>
      <c r="B168" t="s">
        <v>223</v>
      </c>
      <c r="C168" t="s">
        <v>224</v>
      </c>
      <c r="D168" s="5">
        <v>44</v>
      </c>
      <c r="E168" s="5">
        <v>24841</v>
      </c>
      <c r="F168" s="5">
        <v>10833</v>
      </c>
      <c r="G168" s="5">
        <v>6727</v>
      </c>
      <c r="H168" s="3">
        <v>0.43609360000000003</v>
      </c>
      <c r="I168" s="3">
        <v>0.2708023</v>
      </c>
      <c r="J168" s="7">
        <f t="shared" si="4"/>
        <v>1.6103762781926152</v>
      </c>
      <c r="K168" s="5">
        <f t="shared" si="5"/>
        <v>4106</v>
      </c>
    </row>
    <row r="169" spans="1:11" x14ac:dyDescent="0.25">
      <c r="A169" t="s">
        <v>222</v>
      </c>
      <c r="B169" t="s">
        <v>223</v>
      </c>
      <c r="C169" t="s">
        <v>225</v>
      </c>
      <c r="D169" s="5">
        <v>65</v>
      </c>
      <c r="E169" s="5">
        <v>40876</v>
      </c>
      <c r="F169" s="5">
        <v>9795</v>
      </c>
      <c r="G169" s="5">
        <v>9353</v>
      </c>
      <c r="H169" s="3">
        <v>0.23962720000000001</v>
      </c>
      <c r="I169" s="3">
        <v>0.22881399999999999</v>
      </c>
      <c r="J169" s="7">
        <f t="shared" si="4"/>
        <v>1.047257597874256</v>
      </c>
      <c r="K169" s="5">
        <f t="shared" si="5"/>
        <v>442</v>
      </c>
    </row>
    <row r="170" spans="1:11" x14ac:dyDescent="0.25">
      <c r="A170" t="s">
        <v>222</v>
      </c>
      <c r="B170" t="s">
        <v>223</v>
      </c>
      <c r="C170" t="s">
        <v>226</v>
      </c>
      <c r="D170" s="5">
        <v>39</v>
      </c>
      <c r="E170" s="5">
        <v>27134</v>
      </c>
      <c r="F170" s="5">
        <v>6778</v>
      </c>
      <c r="G170" s="5">
        <v>3734</v>
      </c>
      <c r="H170" s="3">
        <v>0.2497973</v>
      </c>
      <c r="I170" s="3">
        <v>0.13761329999999999</v>
      </c>
      <c r="J170" s="7">
        <f t="shared" si="4"/>
        <v>1.8152119017565891</v>
      </c>
      <c r="K170" s="5">
        <f t="shared" si="5"/>
        <v>3044</v>
      </c>
    </row>
    <row r="171" spans="1:11" x14ac:dyDescent="0.25">
      <c r="A171" t="s">
        <v>222</v>
      </c>
      <c r="B171" t="s">
        <v>223</v>
      </c>
      <c r="C171" t="s">
        <v>227</v>
      </c>
      <c r="D171" s="5">
        <v>37</v>
      </c>
      <c r="E171" s="5">
        <v>28019</v>
      </c>
      <c r="F171" s="5">
        <v>4911</v>
      </c>
      <c r="G171" s="5">
        <v>3026</v>
      </c>
      <c r="H171" s="3">
        <v>0.17527390000000001</v>
      </c>
      <c r="I171" s="3">
        <v>0.1079981</v>
      </c>
      <c r="J171" s="7">
        <f t="shared" si="4"/>
        <v>1.6229350331163235</v>
      </c>
      <c r="K171" s="5">
        <f t="shared" si="5"/>
        <v>1885</v>
      </c>
    </row>
    <row r="172" spans="1:11" x14ac:dyDescent="0.25">
      <c r="A172" t="s">
        <v>222</v>
      </c>
      <c r="B172" t="s">
        <v>223</v>
      </c>
      <c r="C172" t="s">
        <v>228</v>
      </c>
      <c r="D172" s="5">
        <v>20</v>
      </c>
      <c r="E172" s="5">
        <v>15017</v>
      </c>
      <c r="F172" s="5">
        <v>4821</v>
      </c>
      <c r="G172" s="5">
        <v>3709</v>
      </c>
      <c r="H172" s="3">
        <v>0.32103619999999999</v>
      </c>
      <c r="I172" s="3">
        <v>0.2469867</v>
      </c>
      <c r="J172" s="7">
        <f t="shared" si="4"/>
        <v>1.2998116902651033</v>
      </c>
      <c r="K172" s="5">
        <f t="shared" si="5"/>
        <v>1112</v>
      </c>
    </row>
    <row r="173" spans="1:11" x14ac:dyDescent="0.25">
      <c r="A173" t="s">
        <v>222</v>
      </c>
      <c r="B173" t="s">
        <v>223</v>
      </c>
      <c r="C173" t="s">
        <v>229</v>
      </c>
      <c r="D173" s="5">
        <v>18</v>
      </c>
      <c r="E173" s="5">
        <v>13041</v>
      </c>
      <c r="F173" s="5">
        <v>4187</v>
      </c>
      <c r="G173" s="5">
        <v>2000</v>
      </c>
      <c r="H173" s="3">
        <v>0.32106430000000002</v>
      </c>
      <c r="I173" s="3">
        <v>0.15336250000000001</v>
      </c>
      <c r="J173" s="7">
        <f t="shared" si="4"/>
        <v>2.0934993887032358</v>
      </c>
      <c r="K173" s="5">
        <f t="shared" si="5"/>
        <v>2187</v>
      </c>
    </row>
    <row r="174" spans="1:11" x14ac:dyDescent="0.25">
      <c r="A174" t="s">
        <v>222</v>
      </c>
      <c r="B174" t="s">
        <v>223</v>
      </c>
      <c r="C174" t="s">
        <v>230</v>
      </c>
      <c r="D174" s="5">
        <v>17</v>
      </c>
      <c r="E174" s="5">
        <v>6956</v>
      </c>
      <c r="F174" s="5">
        <v>3617</v>
      </c>
      <c r="G174" s="5">
        <v>2266</v>
      </c>
      <c r="H174" s="3">
        <v>0.51998279999999997</v>
      </c>
      <c r="I174" s="3">
        <v>0.32576189999999999</v>
      </c>
      <c r="J174" s="7">
        <f t="shared" si="4"/>
        <v>1.5962050810730168</v>
      </c>
      <c r="K174" s="5">
        <f t="shared" si="5"/>
        <v>1351</v>
      </c>
    </row>
    <row r="175" spans="1:11" x14ac:dyDescent="0.25">
      <c r="A175" t="s">
        <v>222</v>
      </c>
      <c r="B175" t="s">
        <v>223</v>
      </c>
      <c r="C175" t="s">
        <v>231</v>
      </c>
      <c r="D175" s="5">
        <v>14</v>
      </c>
      <c r="E175" s="5">
        <v>12771</v>
      </c>
      <c r="F175" s="5">
        <v>3232</v>
      </c>
      <c r="G175" s="5">
        <v>1412</v>
      </c>
      <c r="H175" s="3">
        <v>0.2530734</v>
      </c>
      <c r="I175" s="3">
        <v>0.11056299999999999</v>
      </c>
      <c r="J175" s="7">
        <f t="shared" si="4"/>
        <v>2.2889520002170709</v>
      </c>
      <c r="K175" s="5">
        <f t="shared" si="5"/>
        <v>1820</v>
      </c>
    </row>
    <row r="176" spans="1:11" x14ac:dyDescent="0.25">
      <c r="A176" t="s">
        <v>222</v>
      </c>
      <c r="B176" t="s">
        <v>223</v>
      </c>
      <c r="C176" t="s">
        <v>232</v>
      </c>
      <c r="D176" s="5">
        <v>14</v>
      </c>
      <c r="E176" s="5">
        <v>10346</v>
      </c>
      <c r="F176" s="5">
        <v>3208</v>
      </c>
      <c r="G176" s="5">
        <v>1901</v>
      </c>
      <c r="H176" s="3">
        <v>0.3100715</v>
      </c>
      <c r="I176" s="3">
        <v>0.1837425</v>
      </c>
      <c r="J176" s="7">
        <f t="shared" si="4"/>
        <v>1.687532824469026</v>
      </c>
      <c r="K176" s="5">
        <f t="shared" si="5"/>
        <v>1307</v>
      </c>
    </row>
    <row r="177" spans="1:11" x14ac:dyDescent="0.25">
      <c r="A177" t="s">
        <v>222</v>
      </c>
      <c r="B177" t="s">
        <v>223</v>
      </c>
      <c r="C177" t="s">
        <v>233</v>
      </c>
      <c r="D177" s="5">
        <v>1</v>
      </c>
      <c r="E177" s="5">
        <v>5673</v>
      </c>
      <c r="F177" s="5">
        <v>3037</v>
      </c>
      <c r="G177" s="5">
        <v>907</v>
      </c>
      <c r="H177" s="3">
        <v>0.53534289999999995</v>
      </c>
      <c r="I177" s="3">
        <v>0.1598801</v>
      </c>
      <c r="J177" s="7">
        <f t="shared" si="4"/>
        <v>3.3484023339990405</v>
      </c>
      <c r="K177" s="5">
        <f t="shared" si="5"/>
        <v>2130</v>
      </c>
    </row>
    <row r="178" spans="1:11" x14ac:dyDescent="0.25">
      <c r="A178" t="s">
        <v>222</v>
      </c>
      <c r="B178" t="s">
        <v>223</v>
      </c>
      <c r="C178" t="s">
        <v>234</v>
      </c>
      <c r="D178" s="5">
        <v>18</v>
      </c>
      <c r="E178" s="5">
        <v>14651</v>
      </c>
      <c r="F178" s="5">
        <v>3031</v>
      </c>
      <c r="G178" s="5">
        <v>1843</v>
      </c>
      <c r="H178" s="3">
        <v>0.20688010000000001</v>
      </c>
      <c r="I178" s="3">
        <v>0.1257935</v>
      </c>
      <c r="J178" s="7">
        <f t="shared" si="4"/>
        <v>1.6446008736540443</v>
      </c>
      <c r="K178" s="5">
        <f t="shared" si="5"/>
        <v>1188</v>
      </c>
    </row>
    <row r="179" spans="1:11" x14ac:dyDescent="0.25">
      <c r="A179" t="s">
        <v>222</v>
      </c>
      <c r="B179" t="s">
        <v>223</v>
      </c>
      <c r="C179" t="s">
        <v>235</v>
      </c>
      <c r="D179" s="5">
        <v>13</v>
      </c>
      <c r="E179" s="5">
        <v>9891</v>
      </c>
      <c r="F179" s="5">
        <v>2474</v>
      </c>
      <c r="G179" s="5">
        <v>1383</v>
      </c>
      <c r="H179" s="3">
        <v>0.25012640000000003</v>
      </c>
      <c r="I179" s="3">
        <v>0.13982410000000001</v>
      </c>
      <c r="J179" s="7">
        <f t="shared" si="4"/>
        <v>1.7888647236063027</v>
      </c>
      <c r="K179" s="5">
        <f t="shared" si="5"/>
        <v>1091</v>
      </c>
    </row>
    <row r="180" spans="1:11" x14ac:dyDescent="0.25">
      <c r="A180" t="s">
        <v>236</v>
      </c>
      <c r="B180" t="s">
        <v>237</v>
      </c>
      <c r="C180" t="s">
        <v>238</v>
      </c>
      <c r="D180" s="5">
        <v>176</v>
      </c>
      <c r="E180" s="5">
        <v>81762</v>
      </c>
      <c r="F180" s="5">
        <v>37502</v>
      </c>
      <c r="G180" s="5">
        <v>10910</v>
      </c>
      <c r="H180" s="3">
        <v>0.45867269999999999</v>
      </c>
      <c r="I180" s="3">
        <v>0.1334361</v>
      </c>
      <c r="J180" s="7">
        <f t="shared" si="4"/>
        <v>3.4373958771277038</v>
      </c>
      <c r="K180" s="5">
        <f t="shared" si="5"/>
        <v>26592</v>
      </c>
    </row>
    <row r="181" spans="1:11" x14ac:dyDescent="0.25">
      <c r="A181" t="s">
        <v>239</v>
      </c>
      <c r="B181" t="s">
        <v>240</v>
      </c>
      <c r="C181" t="s">
        <v>241</v>
      </c>
      <c r="D181" s="5">
        <v>61</v>
      </c>
      <c r="E181" s="5">
        <v>30823</v>
      </c>
      <c r="F181" s="5">
        <v>25034</v>
      </c>
      <c r="G181" s="5">
        <v>15021</v>
      </c>
      <c r="H181" s="3">
        <v>0.81218570000000001</v>
      </c>
      <c r="I181" s="3">
        <v>0.48733090000000001</v>
      </c>
      <c r="J181" s="7">
        <f t="shared" si="4"/>
        <v>1.6666000452669838</v>
      </c>
      <c r="K181" s="5">
        <f t="shared" si="5"/>
        <v>10013</v>
      </c>
    </row>
    <row r="182" spans="1:11" x14ac:dyDescent="0.25">
      <c r="A182" t="s">
        <v>239</v>
      </c>
      <c r="B182" t="s">
        <v>240</v>
      </c>
      <c r="C182" t="s">
        <v>242</v>
      </c>
      <c r="D182" s="5">
        <v>118</v>
      </c>
      <c r="E182" s="5">
        <v>56893</v>
      </c>
      <c r="F182" s="5">
        <v>24515</v>
      </c>
      <c r="G182" s="5">
        <v>16572</v>
      </c>
      <c r="H182" s="3">
        <v>0.43089660000000002</v>
      </c>
      <c r="I182" s="3">
        <v>0.29128359999999998</v>
      </c>
      <c r="J182" s="7">
        <f t="shared" si="4"/>
        <v>1.4793026452570623</v>
      </c>
      <c r="K182" s="5">
        <f t="shared" si="5"/>
        <v>7943</v>
      </c>
    </row>
    <row r="183" spans="1:11" x14ac:dyDescent="0.25">
      <c r="A183" t="s">
        <v>239</v>
      </c>
      <c r="B183" t="s">
        <v>240</v>
      </c>
      <c r="C183" t="s">
        <v>243</v>
      </c>
      <c r="D183" s="5">
        <v>72</v>
      </c>
      <c r="E183" s="5">
        <v>60749</v>
      </c>
      <c r="F183" s="5">
        <v>24356</v>
      </c>
      <c r="G183" s="5">
        <v>15136</v>
      </c>
      <c r="H183" s="3">
        <v>0.40092840000000002</v>
      </c>
      <c r="I183" s="3">
        <v>0.2491564</v>
      </c>
      <c r="J183" s="7">
        <f t="shared" si="4"/>
        <v>1.6091434938054974</v>
      </c>
      <c r="K183" s="5">
        <f t="shared" si="5"/>
        <v>9220</v>
      </c>
    </row>
    <row r="184" spans="1:11" x14ac:dyDescent="0.25">
      <c r="A184" t="s">
        <v>239</v>
      </c>
      <c r="B184" t="s">
        <v>240</v>
      </c>
      <c r="C184" t="s">
        <v>244</v>
      </c>
      <c r="D184" s="5">
        <v>84</v>
      </c>
      <c r="E184" s="5">
        <v>46525</v>
      </c>
      <c r="F184" s="5">
        <v>22383</v>
      </c>
      <c r="G184" s="5">
        <v>17432</v>
      </c>
      <c r="H184" s="3">
        <v>0.48109619999999997</v>
      </c>
      <c r="I184" s="3">
        <v>0.37468030000000002</v>
      </c>
      <c r="J184" s="7">
        <f t="shared" si="4"/>
        <v>1.2840178680330936</v>
      </c>
      <c r="K184" s="5">
        <f t="shared" si="5"/>
        <v>4951</v>
      </c>
    </row>
    <row r="185" spans="1:11" x14ac:dyDescent="0.25">
      <c r="A185" t="s">
        <v>239</v>
      </c>
      <c r="B185" t="s">
        <v>240</v>
      </c>
      <c r="C185" t="s">
        <v>245</v>
      </c>
      <c r="D185" s="5">
        <v>63</v>
      </c>
      <c r="E185" s="5">
        <v>41220</v>
      </c>
      <c r="F185" s="5">
        <v>20438</v>
      </c>
      <c r="G185" s="5">
        <v>13725</v>
      </c>
      <c r="H185" s="3">
        <v>0.49582730000000003</v>
      </c>
      <c r="I185" s="3">
        <v>0.33296940000000003</v>
      </c>
      <c r="J185" s="7">
        <f t="shared" si="4"/>
        <v>1.4891077077953709</v>
      </c>
      <c r="K185" s="5">
        <f t="shared" si="5"/>
        <v>6713</v>
      </c>
    </row>
    <row r="186" spans="1:11" x14ac:dyDescent="0.25">
      <c r="A186" t="s">
        <v>239</v>
      </c>
      <c r="B186" t="s">
        <v>240</v>
      </c>
      <c r="C186" t="s">
        <v>246</v>
      </c>
      <c r="D186" s="5">
        <v>56</v>
      </c>
      <c r="E186" s="5">
        <v>51878</v>
      </c>
      <c r="F186" s="5">
        <v>18466</v>
      </c>
      <c r="G186" s="5">
        <v>10887</v>
      </c>
      <c r="H186" s="3">
        <v>0.3559505</v>
      </c>
      <c r="I186" s="3">
        <v>0.20985770000000001</v>
      </c>
      <c r="J186" s="7">
        <f t="shared" si="4"/>
        <v>1.6961517256693464</v>
      </c>
      <c r="K186" s="5">
        <f t="shared" si="5"/>
        <v>7579</v>
      </c>
    </row>
    <row r="187" spans="1:11" x14ac:dyDescent="0.25">
      <c r="A187" t="s">
        <v>239</v>
      </c>
      <c r="B187" t="s">
        <v>240</v>
      </c>
      <c r="C187" t="s">
        <v>247</v>
      </c>
      <c r="D187" s="5">
        <v>47</v>
      </c>
      <c r="E187" s="5">
        <v>24050</v>
      </c>
      <c r="F187" s="5">
        <v>18335</v>
      </c>
      <c r="G187" s="5">
        <v>13103</v>
      </c>
      <c r="H187" s="3">
        <v>0.76236999999999999</v>
      </c>
      <c r="I187" s="3">
        <v>0.54482330000000001</v>
      </c>
      <c r="J187" s="7">
        <f t="shared" si="4"/>
        <v>1.3992977172598895</v>
      </c>
      <c r="K187" s="5">
        <f t="shared" si="5"/>
        <v>5232</v>
      </c>
    </row>
    <row r="188" spans="1:11" x14ac:dyDescent="0.25">
      <c r="A188" t="s">
        <v>239</v>
      </c>
      <c r="B188" t="s">
        <v>240</v>
      </c>
      <c r="C188" t="s">
        <v>248</v>
      </c>
      <c r="D188" s="5">
        <v>62</v>
      </c>
      <c r="E188" s="5">
        <v>33849</v>
      </c>
      <c r="F188" s="5">
        <v>15771</v>
      </c>
      <c r="G188" s="5">
        <v>12397</v>
      </c>
      <c r="H188" s="3">
        <v>0.46592220000000001</v>
      </c>
      <c r="I188" s="3">
        <v>0.36624420000000002</v>
      </c>
      <c r="J188" s="7">
        <f t="shared" si="4"/>
        <v>1.2721626717911163</v>
      </c>
      <c r="K188" s="5">
        <f t="shared" si="5"/>
        <v>3374</v>
      </c>
    </row>
    <row r="189" spans="1:11" x14ac:dyDescent="0.25">
      <c r="A189" t="s">
        <v>239</v>
      </c>
      <c r="B189" t="s">
        <v>240</v>
      </c>
      <c r="C189" t="s">
        <v>249</v>
      </c>
      <c r="D189" s="5">
        <v>50</v>
      </c>
      <c r="E189" s="5">
        <v>37531</v>
      </c>
      <c r="F189" s="5">
        <v>15646</v>
      </c>
      <c r="G189" s="5">
        <v>10630</v>
      </c>
      <c r="H189" s="3">
        <v>0.41688199999999997</v>
      </c>
      <c r="I189" s="3">
        <v>0.2832325</v>
      </c>
      <c r="J189" s="7">
        <f t="shared" si="4"/>
        <v>1.4718720485819954</v>
      </c>
      <c r="K189" s="5">
        <f t="shared" si="5"/>
        <v>5016</v>
      </c>
    </row>
    <row r="190" spans="1:11" x14ac:dyDescent="0.25">
      <c r="A190" t="s">
        <v>239</v>
      </c>
      <c r="B190" t="s">
        <v>240</v>
      </c>
      <c r="C190" t="s">
        <v>250</v>
      </c>
      <c r="D190" s="5">
        <v>69</v>
      </c>
      <c r="E190" s="5">
        <v>28607</v>
      </c>
      <c r="F190" s="5">
        <v>15459</v>
      </c>
      <c r="G190" s="5">
        <v>13325</v>
      </c>
      <c r="H190" s="3">
        <v>0.54039219999999999</v>
      </c>
      <c r="I190" s="3">
        <v>0.46579510000000002</v>
      </c>
      <c r="J190" s="7">
        <f t="shared" si="4"/>
        <v>1.1601500316340811</v>
      </c>
      <c r="K190" s="5">
        <f t="shared" si="5"/>
        <v>2134</v>
      </c>
    </row>
    <row r="191" spans="1:11" x14ac:dyDescent="0.25">
      <c r="A191" t="s">
        <v>239</v>
      </c>
      <c r="B191" t="s">
        <v>240</v>
      </c>
      <c r="C191" t="s">
        <v>251</v>
      </c>
      <c r="D191" s="5">
        <v>40</v>
      </c>
      <c r="E191" s="5">
        <v>33455</v>
      </c>
      <c r="F191" s="5">
        <v>15025</v>
      </c>
      <c r="G191" s="5">
        <v>9589</v>
      </c>
      <c r="H191" s="3">
        <v>0.44911069999999997</v>
      </c>
      <c r="I191" s="3">
        <v>0.28662379999999998</v>
      </c>
      <c r="J191" s="7">
        <f t="shared" si="4"/>
        <v>1.5668995386984612</v>
      </c>
      <c r="K191" s="5">
        <f t="shared" si="5"/>
        <v>5436</v>
      </c>
    </row>
    <row r="192" spans="1:11" x14ac:dyDescent="0.25">
      <c r="A192" t="s">
        <v>239</v>
      </c>
      <c r="B192" t="s">
        <v>240</v>
      </c>
      <c r="C192" t="s">
        <v>252</v>
      </c>
      <c r="D192" s="5">
        <v>45</v>
      </c>
      <c r="E192" s="5">
        <v>47493</v>
      </c>
      <c r="F192" s="5">
        <v>14610</v>
      </c>
      <c r="G192" s="5">
        <v>8419</v>
      </c>
      <c r="H192" s="3">
        <v>0.30762430000000002</v>
      </c>
      <c r="I192" s="3">
        <v>0.17726819999999999</v>
      </c>
      <c r="J192" s="7">
        <f t="shared" si="4"/>
        <v>1.7353608825497187</v>
      </c>
      <c r="K192" s="5">
        <f t="shared" si="5"/>
        <v>6191</v>
      </c>
    </row>
    <row r="193" spans="1:11" x14ac:dyDescent="0.25">
      <c r="A193" t="s">
        <v>253</v>
      </c>
      <c r="B193" t="s">
        <v>254</v>
      </c>
      <c r="C193" t="s">
        <v>255</v>
      </c>
      <c r="D193" s="5">
        <v>180</v>
      </c>
      <c r="E193" s="5">
        <v>143244</v>
      </c>
      <c r="F193" s="5">
        <v>48926</v>
      </c>
      <c r="G193" s="5">
        <v>22654</v>
      </c>
      <c r="H193" s="3">
        <v>0.3415571</v>
      </c>
      <c r="I193" s="3">
        <v>0.1581497</v>
      </c>
      <c r="J193" s="7">
        <f t="shared" si="4"/>
        <v>2.1597075429166162</v>
      </c>
      <c r="K193" s="5">
        <f t="shared" si="5"/>
        <v>26272</v>
      </c>
    </row>
    <row r="194" spans="1:11" x14ac:dyDescent="0.25">
      <c r="A194" t="s">
        <v>253</v>
      </c>
      <c r="B194" t="s">
        <v>254</v>
      </c>
      <c r="C194" t="s">
        <v>256</v>
      </c>
      <c r="D194" s="5">
        <v>193</v>
      </c>
      <c r="E194" s="5">
        <v>160099</v>
      </c>
      <c r="F194" s="5">
        <v>39905</v>
      </c>
      <c r="G194" s="5">
        <v>20329</v>
      </c>
      <c r="H194" s="3">
        <v>0.249252</v>
      </c>
      <c r="I194" s="3">
        <v>0.1269777</v>
      </c>
      <c r="J194" s="7">
        <f t="shared" si="4"/>
        <v>1.9629588502548085</v>
      </c>
      <c r="K194" s="5">
        <f t="shared" si="5"/>
        <v>19576</v>
      </c>
    </row>
    <row r="195" spans="1:11" x14ac:dyDescent="0.25">
      <c r="A195" t="s">
        <v>253</v>
      </c>
      <c r="B195" t="s">
        <v>254</v>
      </c>
      <c r="C195" t="s">
        <v>257</v>
      </c>
      <c r="D195" s="5">
        <v>127</v>
      </c>
      <c r="E195" s="5">
        <v>69173</v>
      </c>
      <c r="F195" s="5">
        <v>25439</v>
      </c>
      <c r="G195" s="5">
        <v>13205</v>
      </c>
      <c r="H195" s="3">
        <v>0.36775910000000001</v>
      </c>
      <c r="I195" s="3">
        <v>0.19089819999999999</v>
      </c>
      <c r="J195" s="7">
        <f t="shared" si="4"/>
        <v>1.9264670908368964</v>
      </c>
      <c r="K195" s="5">
        <f t="shared" si="5"/>
        <v>12234</v>
      </c>
    </row>
    <row r="196" spans="1:11" x14ac:dyDescent="0.25">
      <c r="A196" t="s">
        <v>253</v>
      </c>
      <c r="B196" t="s">
        <v>254</v>
      </c>
      <c r="C196" t="s">
        <v>258</v>
      </c>
      <c r="D196" s="5">
        <v>81</v>
      </c>
      <c r="E196" s="5">
        <v>52681</v>
      </c>
      <c r="F196" s="5">
        <v>24249</v>
      </c>
      <c r="G196" s="5">
        <v>11546</v>
      </c>
      <c r="H196" s="3">
        <v>0.46029880000000001</v>
      </c>
      <c r="I196" s="3">
        <v>0.21916820000000001</v>
      </c>
      <c r="J196" s="7">
        <f t="shared" si="4"/>
        <v>2.1002079681267629</v>
      </c>
      <c r="K196" s="5">
        <f t="shared" si="5"/>
        <v>12703</v>
      </c>
    </row>
    <row r="197" spans="1:11" x14ac:dyDescent="0.25">
      <c r="A197" t="s">
        <v>259</v>
      </c>
      <c r="B197" t="s">
        <v>260</v>
      </c>
      <c r="C197" t="s">
        <v>261</v>
      </c>
      <c r="D197" s="5">
        <v>25</v>
      </c>
      <c r="E197" s="5">
        <v>11331</v>
      </c>
      <c r="F197" s="5">
        <v>3520</v>
      </c>
      <c r="G197" s="5">
        <v>1603</v>
      </c>
      <c r="H197" s="3">
        <v>0.31065219999999999</v>
      </c>
      <c r="I197" s="3">
        <v>0.14147029999999999</v>
      </c>
      <c r="J197" s="7">
        <f t="shared" si="4"/>
        <v>2.1958828107383672</v>
      </c>
      <c r="K197" s="5">
        <f t="shared" si="5"/>
        <v>1917</v>
      </c>
    </row>
    <row r="198" spans="1:11" x14ac:dyDescent="0.25">
      <c r="A198" t="s">
        <v>259</v>
      </c>
      <c r="B198" t="s">
        <v>260</v>
      </c>
      <c r="C198" t="s">
        <v>262</v>
      </c>
      <c r="D198" s="5">
        <v>27</v>
      </c>
      <c r="E198" s="5">
        <v>13768</v>
      </c>
      <c r="F198" s="5">
        <v>2234</v>
      </c>
      <c r="G198" s="5">
        <v>1124</v>
      </c>
      <c r="H198" s="3">
        <v>0.1622603</v>
      </c>
      <c r="I198" s="3">
        <v>8.1638600000000006E-2</v>
      </c>
      <c r="J198" s="7">
        <f t="shared" si="4"/>
        <v>1.9875438824281648</v>
      </c>
      <c r="K198" s="5">
        <f t="shared" si="5"/>
        <v>1110</v>
      </c>
    </row>
    <row r="199" spans="1:11" x14ac:dyDescent="0.25">
      <c r="A199" t="s">
        <v>259</v>
      </c>
      <c r="B199" t="s">
        <v>260</v>
      </c>
      <c r="C199" t="s">
        <v>263</v>
      </c>
      <c r="D199" s="5">
        <v>24</v>
      </c>
      <c r="E199" s="5">
        <v>12251</v>
      </c>
      <c r="F199" s="5">
        <v>1956</v>
      </c>
      <c r="G199" s="5">
        <v>859</v>
      </c>
      <c r="H199" s="3">
        <v>0.15966040000000001</v>
      </c>
      <c r="I199" s="3">
        <v>7.0116700000000004E-2</v>
      </c>
      <c r="J199" s="7">
        <f t="shared" si="4"/>
        <v>2.2770666617225284</v>
      </c>
      <c r="K199" s="5">
        <f t="shared" si="5"/>
        <v>1097</v>
      </c>
    </row>
    <row r="200" spans="1:11" x14ac:dyDescent="0.25">
      <c r="A200" t="s">
        <v>264</v>
      </c>
      <c r="B200" t="s">
        <v>265</v>
      </c>
      <c r="C200" t="s">
        <v>266</v>
      </c>
      <c r="D200" s="5">
        <v>117</v>
      </c>
      <c r="E200" s="5">
        <v>45547</v>
      </c>
      <c r="F200" s="5">
        <v>31960</v>
      </c>
      <c r="G200" s="5">
        <v>23300</v>
      </c>
      <c r="H200" s="3">
        <v>0.70169280000000001</v>
      </c>
      <c r="I200" s="3">
        <v>0.51155949999999994</v>
      </c>
      <c r="J200" s="7">
        <f t="shared" ref="J200:J263" si="6">H200/I200</f>
        <v>1.3716738717588082</v>
      </c>
      <c r="K200" s="5">
        <f t="shared" ref="K200:K263" si="7">F200-G200</f>
        <v>8660</v>
      </c>
    </row>
    <row r="201" spans="1:11" x14ac:dyDescent="0.25">
      <c r="A201" t="s">
        <v>264</v>
      </c>
      <c r="B201" t="s">
        <v>265</v>
      </c>
      <c r="C201" t="s">
        <v>267</v>
      </c>
      <c r="D201" s="5">
        <v>96</v>
      </c>
      <c r="E201" s="5">
        <v>35319</v>
      </c>
      <c r="F201" s="5">
        <v>24249</v>
      </c>
      <c r="G201" s="5">
        <v>14380</v>
      </c>
      <c r="H201" s="3">
        <v>0.68657089999999998</v>
      </c>
      <c r="I201" s="3">
        <v>0.40714630000000002</v>
      </c>
      <c r="J201" s="7">
        <f t="shared" si="6"/>
        <v>1.6863002316366376</v>
      </c>
      <c r="K201" s="5">
        <f t="shared" si="7"/>
        <v>9869</v>
      </c>
    </row>
    <row r="202" spans="1:11" x14ac:dyDescent="0.25">
      <c r="A202" t="s">
        <v>264</v>
      </c>
      <c r="B202" t="s">
        <v>265</v>
      </c>
      <c r="C202" t="s">
        <v>268</v>
      </c>
      <c r="D202" s="5">
        <v>65</v>
      </c>
      <c r="E202" s="5">
        <v>35820</v>
      </c>
      <c r="F202" s="5">
        <v>20080</v>
      </c>
      <c r="G202" s="5">
        <v>14330</v>
      </c>
      <c r="H202" s="3">
        <v>0.56058070000000004</v>
      </c>
      <c r="I202" s="3">
        <v>0.40005580000000002</v>
      </c>
      <c r="J202" s="7">
        <f t="shared" si="6"/>
        <v>1.4012562747496724</v>
      </c>
      <c r="K202" s="5">
        <f t="shared" si="7"/>
        <v>5750</v>
      </c>
    </row>
    <row r="203" spans="1:11" x14ac:dyDescent="0.25">
      <c r="A203" t="s">
        <v>264</v>
      </c>
      <c r="B203" t="s">
        <v>265</v>
      </c>
      <c r="C203" t="s">
        <v>269</v>
      </c>
      <c r="D203" s="5">
        <v>57</v>
      </c>
      <c r="E203" s="5">
        <v>22049</v>
      </c>
      <c r="F203" s="5">
        <v>11984</v>
      </c>
      <c r="G203" s="5">
        <v>7365</v>
      </c>
      <c r="H203" s="3">
        <v>0.54351669999999996</v>
      </c>
      <c r="I203" s="3">
        <v>0.33402880000000001</v>
      </c>
      <c r="J203" s="7">
        <f t="shared" si="6"/>
        <v>1.62715520338366</v>
      </c>
      <c r="K203" s="5">
        <f t="shared" si="7"/>
        <v>4619</v>
      </c>
    </row>
    <row r="204" spans="1:11" x14ac:dyDescent="0.25">
      <c r="A204" t="s">
        <v>264</v>
      </c>
      <c r="B204" t="s">
        <v>265</v>
      </c>
      <c r="C204" t="s">
        <v>270</v>
      </c>
      <c r="D204" s="5">
        <v>48</v>
      </c>
      <c r="E204" s="5">
        <v>20938</v>
      </c>
      <c r="F204" s="5">
        <v>11701</v>
      </c>
      <c r="G204" s="5">
        <v>5305</v>
      </c>
      <c r="H204" s="3">
        <v>0.55884040000000001</v>
      </c>
      <c r="I204" s="3">
        <v>0.25336710000000001</v>
      </c>
      <c r="J204" s="7">
        <f t="shared" si="6"/>
        <v>2.2056549567801027</v>
      </c>
      <c r="K204" s="5">
        <f t="shared" si="7"/>
        <v>6396</v>
      </c>
    </row>
    <row r="205" spans="1:11" x14ac:dyDescent="0.25">
      <c r="A205" t="s">
        <v>264</v>
      </c>
      <c r="B205" t="s">
        <v>265</v>
      </c>
      <c r="C205" t="s">
        <v>271</v>
      </c>
      <c r="D205" s="5">
        <v>34</v>
      </c>
      <c r="E205" s="5">
        <v>21699</v>
      </c>
      <c r="F205" s="5">
        <v>9399</v>
      </c>
      <c r="G205" s="5">
        <v>5285</v>
      </c>
      <c r="H205" s="3">
        <v>0.43315360000000003</v>
      </c>
      <c r="I205" s="3">
        <v>0.24355959999999999</v>
      </c>
      <c r="J205" s="7">
        <f t="shared" si="6"/>
        <v>1.7784295917713777</v>
      </c>
      <c r="K205" s="5">
        <f t="shared" si="7"/>
        <v>4114</v>
      </c>
    </row>
    <row r="206" spans="1:11" x14ac:dyDescent="0.25">
      <c r="A206" t="s">
        <v>264</v>
      </c>
      <c r="B206" t="s">
        <v>265</v>
      </c>
      <c r="C206" t="s">
        <v>272</v>
      </c>
      <c r="D206" s="5">
        <v>28</v>
      </c>
      <c r="E206" s="5">
        <v>11645</v>
      </c>
      <c r="F206" s="5">
        <v>6751</v>
      </c>
      <c r="G206" s="5">
        <v>5008</v>
      </c>
      <c r="H206" s="3">
        <v>0.57973379999999997</v>
      </c>
      <c r="I206" s="3">
        <v>0.43005579999999999</v>
      </c>
      <c r="J206" s="7">
        <f t="shared" si="6"/>
        <v>1.34804320741634</v>
      </c>
      <c r="K206" s="5">
        <f t="shared" si="7"/>
        <v>1743</v>
      </c>
    </row>
    <row r="207" spans="1:11" x14ac:dyDescent="0.25">
      <c r="A207" t="s">
        <v>264</v>
      </c>
      <c r="B207" t="s">
        <v>265</v>
      </c>
      <c r="C207" t="s">
        <v>273</v>
      </c>
      <c r="D207" s="5">
        <v>1</v>
      </c>
      <c r="E207" s="5">
        <v>5500</v>
      </c>
      <c r="F207" s="5">
        <v>6085</v>
      </c>
      <c r="G207" s="5">
        <v>1477</v>
      </c>
      <c r="H207" s="3">
        <v>1</v>
      </c>
      <c r="I207" s="3">
        <v>0.26854539999999999</v>
      </c>
      <c r="J207" s="7">
        <f t="shared" si="6"/>
        <v>3.7237651436218981</v>
      </c>
      <c r="K207" s="5">
        <f t="shared" si="7"/>
        <v>4608</v>
      </c>
    </row>
    <row r="208" spans="1:11" x14ac:dyDescent="0.25">
      <c r="A208" t="s">
        <v>264</v>
      </c>
      <c r="B208" t="s">
        <v>265</v>
      </c>
      <c r="C208" t="s">
        <v>274</v>
      </c>
      <c r="D208" s="5">
        <v>5</v>
      </c>
      <c r="E208" s="5">
        <v>1659</v>
      </c>
      <c r="F208" s="5">
        <v>5272</v>
      </c>
      <c r="G208" s="5">
        <v>2050</v>
      </c>
      <c r="H208" s="3">
        <v>1</v>
      </c>
      <c r="I208" s="3">
        <v>1</v>
      </c>
      <c r="J208" s="7">
        <f t="shared" si="6"/>
        <v>1</v>
      </c>
      <c r="K208" s="5">
        <f t="shared" si="7"/>
        <v>3222</v>
      </c>
    </row>
    <row r="209" spans="1:11" x14ac:dyDescent="0.25">
      <c r="A209" t="s">
        <v>264</v>
      </c>
      <c r="B209" t="s">
        <v>265</v>
      </c>
      <c r="C209" t="s">
        <v>275</v>
      </c>
      <c r="D209" s="5">
        <v>13</v>
      </c>
      <c r="E209" s="5">
        <v>9506</v>
      </c>
      <c r="F209" s="5">
        <v>4453</v>
      </c>
      <c r="G209" s="5">
        <v>2668</v>
      </c>
      <c r="H209" s="3">
        <v>0.468441</v>
      </c>
      <c r="I209" s="3">
        <v>0.28066479999999999</v>
      </c>
      <c r="J209" s="7">
        <f t="shared" si="6"/>
        <v>1.6690407917202299</v>
      </c>
      <c r="K209" s="5">
        <f t="shared" si="7"/>
        <v>1785</v>
      </c>
    </row>
    <row r="210" spans="1:11" x14ac:dyDescent="0.25">
      <c r="A210" t="s">
        <v>264</v>
      </c>
      <c r="B210" t="s">
        <v>265</v>
      </c>
      <c r="C210" t="s">
        <v>276</v>
      </c>
      <c r="D210" s="5">
        <v>15</v>
      </c>
      <c r="E210" s="5">
        <v>9354</v>
      </c>
      <c r="F210" s="5">
        <v>4311</v>
      </c>
      <c r="G210" s="5">
        <v>1792</v>
      </c>
      <c r="H210" s="3">
        <v>0.46087240000000002</v>
      </c>
      <c r="I210" s="3">
        <v>0.19157579999999999</v>
      </c>
      <c r="J210" s="7">
        <f t="shared" si="6"/>
        <v>2.4056921594481144</v>
      </c>
      <c r="K210" s="5">
        <f t="shared" si="7"/>
        <v>2519</v>
      </c>
    </row>
    <row r="211" spans="1:11" x14ac:dyDescent="0.25">
      <c r="A211" t="s">
        <v>264</v>
      </c>
      <c r="B211" t="s">
        <v>265</v>
      </c>
      <c r="C211" t="s">
        <v>277</v>
      </c>
      <c r="D211" s="5">
        <v>18</v>
      </c>
      <c r="E211" s="5">
        <v>7926</v>
      </c>
      <c r="F211" s="5">
        <v>4225</v>
      </c>
      <c r="G211" s="5">
        <v>2285</v>
      </c>
      <c r="H211" s="3">
        <v>0.53305579999999997</v>
      </c>
      <c r="I211" s="3">
        <v>0.28829169999999998</v>
      </c>
      <c r="J211" s="7">
        <f t="shared" si="6"/>
        <v>1.8490154243080879</v>
      </c>
      <c r="K211" s="5">
        <f t="shared" si="7"/>
        <v>1940</v>
      </c>
    </row>
    <row r="212" spans="1:11" x14ac:dyDescent="0.25">
      <c r="A212" t="s">
        <v>278</v>
      </c>
      <c r="B212" t="s">
        <v>279</v>
      </c>
      <c r="C212" t="s">
        <v>280</v>
      </c>
      <c r="D212" s="5">
        <v>69</v>
      </c>
      <c r="E212" s="5">
        <v>33211</v>
      </c>
      <c r="F212" s="5">
        <v>18531</v>
      </c>
      <c r="G212" s="5">
        <v>11292</v>
      </c>
      <c r="H212" s="3">
        <v>0.55797779999999997</v>
      </c>
      <c r="I212" s="3">
        <v>0.34000780000000003</v>
      </c>
      <c r="J212" s="7">
        <f t="shared" si="6"/>
        <v>1.6410735283131739</v>
      </c>
      <c r="K212" s="5">
        <f t="shared" si="7"/>
        <v>7239</v>
      </c>
    </row>
    <row r="213" spans="1:11" x14ac:dyDescent="0.25">
      <c r="A213" t="s">
        <v>278</v>
      </c>
      <c r="B213" t="s">
        <v>279</v>
      </c>
      <c r="C213" t="s">
        <v>281</v>
      </c>
      <c r="D213" s="5">
        <v>59</v>
      </c>
      <c r="E213" s="5">
        <v>32086</v>
      </c>
      <c r="F213" s="5">
        <v>15875</v>
      </c>
      <c r="G213" s="5">
        <v>12383</v>
      </c>
      <c r="H213" s="3">
        <v>0.49476409999999998</v>
      </c>
      <c r="I213" s="3">
        <v>0.38593159999999999</v>
      </c>
      <c r="J213" s="7">
        <f t="shared" si="6"/>
        <v>1.2819994527527676</v>
      </c>
      <c r="K213" s="5">
        <f t="shared" si="7"/>
        <v>3492</v>
      </c>
    </row>
    <row r="214" spans="1:11" x14ac:dyDescent="0.25">
      <c r="A214" t="s">
        <v>278</v>
      </c>
      <c r="B214" t="s">
        <v>279</v>
      </c>
      <c r="C214" t="s">
        <v>282</v>
      </c>
      <c r="D214" s="5">
        <v>26</v>
      </c>
      <c r="E214" s="5">
        <v>18287</v>
      </c>
      <c r="F214" s="5">
        <v>6973</v>
      </c>
      <c r="G214" s="5">
        <v>5182</v>
      </c>
      <c r="H214" s="3">
        <v>0.38130910000000001</v>
      </c>
      <c r="I214" s="3">
        <v>0.28337069999999998</v>
      </c>
      <c r="J214" s="7">
        <f t="shared" si="6"/>
        <v>1.3456193600820412</v>
      </c>
      <c r="K214" s="5">
        <f t="shared" si="7"/>
        <v>1791</v>
      </c>
    </row>
    <row r="215" spans="1:11" x14ac:dyDescent="0.25">
      <c r="A215" t="s">
        <v>283</v>
      </c>
      <c r="B215" t="s">
        <v>284</v>
      </c>
      <c r="C215" t="s">
        <v>285</v>
      </c>
      <c r="D215" s="5">
        <v>65</v>
      </c>
      <c r="E215" s="5">
        <v>39507</v>
      </c>
      <c r="F215" s="5">
        <v>20885</v>
      </c>
      <c r="G215" s="5">
        <v>13151</v>
      </c>
      <c r="H215" s="3">
        <v>0.52864049999999996</v>
      </c>
      <c r="I215" s="3">
        <v>0.3328777</v>
      </c>
      <c r="J215" s="7">
        <f t="shared" si="6"/>
        <v>1.5880922633147248</v>
      </c>
      <c r="K215" s="5">
        <f t="shared" si="7"/>
        <v>7734</v>
      </c>
    </row>
    <row r="216" spans="1:11" x14ac:dyDescent="0.25">
      <c r="A216" t="s">
        <v>283</v>
      </c>
      <c r="B216" t="s">
        <v>284</v>
      </c>
      <c r="C216" t="s">
        <v>286</v>
      </c>
      <c r="D216" s="5">
        <v>86</v>
      </c>
      <c r="E216" s="5">
        <v>45171</v>
      </c>
      <c r="F216" s="5">
        <v>16375</v>
      </c>
      <c r="G216" s="5">
        <v>10310</v>
      </c>
      <c r="H216" s="3">
        <v>0.36251129999999998</v>
      </c>
      <c r="I216" s="3">
        <v>0.2282438</v>
      </c>
      <c r="J216" s="7">
        <f t="shared" si="6"/>
        <v>1.5882635147154052</v>
      </c>
      <c r="K216" s="5">
        <f t="shared" si="7"/>
        <v>6065</v>
      </c>
    </row>
    <row r="217" spans="1:11" x14ac:dyDescent="0.25">
      <c r="A217" t="s">
        <v>283</v>
      </c>
      <c r="B217" t="s">
        <v>284</v>
      </c>
      <c r="C217" t="s">
        <v>287</v>
      </c>
      <c r="D217" s="5">
        <v>56</v>
      </c>
      <c r="E217" s="5">
        <v>39253</v>
      </c>
      <c r="F217" s="5">
        <v>12515</v>
      </c>
      <c r="G217" s="5">
        <v>8431</v>
      </c>
      <c r="H217" s="3">
        <v>0.31882909999999998</v>
      </c>
      <c r="I217" s="3">
        <v>0.21478610000000001</v>
      </c>
      <c r="J217" s="7">
        <f t="shared" si="6"/>
        <v>1.484402854747118</v>
      </c>
      <c r="K217" s="5">
        <f t="shared" si="7"/>
        <v>4084</v>
      </c>
    </row>
    <row r="218" spans="1:11" x14ac:dyDescent="0.25">
      <c r="A218" t="s">
        <v>283</v>
      </c>
      <c r="B218" t="s">
        <v>284</v>
      </c>
      <c r="C218" t="s">
        <v>288</v>
      </c>
      <c r="D218" s="5">
        <v>35</v>
      </c>
      <c r="E218" s="5">
        <v>17421</v>
      </c>
      <c r="F218" s="5">
        <v>7720</v>
      </c>
      <c r="G218" s="5">
        <v>4367</v>
      </c>
      <c r="H218" s="3">
        <v>0.44314330000000002</v>
      </c>
      <c r="I218" s="3">
        <v>0.25067450000000002</v>
      </c>
      <c r="J218" s="7">
        <f t="shared" si="6"/>
        <v>1.7678036657099145</v>
      </c>
      <c r="K218" s="5">
        <f t="shared" si="7"/>
        <v>3353</v>
      </c>
    </row>
    <row r="219" spans="1:11" x14ac:dyDescent="0.25">
      <c r="A219" t="s">
        <v>289</v>
      </c>
      <c r="B219" t="s">
        <v>290</v>
      </c>
      <c r="C219" t="s">
        <v>291</v>
      </c>
      <c r="D219" s="5">
        <v>218</v>
      </c>
      <c r="E219" s="5">
        <v>118053</v>
      </c>
      <c r="F219" s="5">
        <v>45193</v>
      </c>
      <c r="G219" s="5">
        <v>30785</v>
      </c>
      <c r="H219" s="3">
        <v>0.38281959999999998</v>
      </c>
      <c r="I219" s="3">
        <v>0.26077270000000002</v>
      </c>
      <c r="J219" s="7">
        <f t="shared" si="6"/>
        <v>1.4680202337131147</v>
      </c>
      <c r="K219" s="5">
        <f t="shared" si="7"/>
        <v>14408</v>
      </c>
    </row>
    <row r="220" spans="1:11" x14ac:dyDescent="0.25">
      <c r="A220" t="s">
        <v>289</v>
      </c>
      <c r="B220" t="s">
        <v>290</v>
      </c>
      <c r="C220" t="s">
        <v>292</v>
      </c>
      <c r="D220" s="5">
        <v>21</v>
      </c>
      <c r="E220" s="5">
        <v>16189</v>
      </c>
      <c r="F220" s="5">
        <v>8713</v>
      </c>
      <c r="G220" s="5">
        <v>4487</v>
      </c>
      <c r="H220" s="3">
        <v>0.53820500000000004</v>
      </c>
      <c r="I220" s="3">
        <v>0.27716350000000001</v>
      </c>
      <c r="J220" s="7">
        <f t="shared" si="6"/>
        <v>1.9418321676555537</v>
      </c>
      <c r="K220" s="5">
        <f t="shared" si="7"/>
        <v>4226</v>
      </c>
    </row>
    <row r="221" spans="1:11" x14ac:dyDescent="0.25">
      <c r="A221" t="s">
        <v>289</v>
      </c>
      <c r="B221" t="s">
        <v>290</v>
      </c>
      <c r="C221" t="s">
        <v>293</v>
      </c>
      <c r="D221" s="5">
        <v>19</v>
      </c>
      <c r="E221" s="5">
        <v>17975</v>
      </c>
      <c r="F221" s="5">
        <v>8554</v>
      </c>
      <c r="G221" s="5">
        <v>4138</v>
      </c>
      <c r="H221" s="3">
        <v>0.47588320000000001</v>
      </c>
      <c r="I221" s="3">
        <v>0.23020860000000001</v>
      </c>
      <c r="J221" s="7">
        <f t="shared" si="6"/>
        <v>2.0671825466120728</v>
      </c>
      <c r="K221" s="5">
        <f t="shared" si="7"/>
        <v>4416</v>
      </c>
    </row>
    <row r="222" spans="1:11" x14ac:dyDescent="0.25">
      <c r="A222" t="s">
        <v>289</v>
      </c>
      <c r="B222" t="s">
        <v>290</v>
      </c>
      <c r="C222" t="s">
        <v>294</v>
      </c>
      <c r="D222" s="5">
        <v>56</v>
      </c>
      <c r="E222" s="5">
        <v>20105</v>
      </c>
      <c r="F222" s="5">
        <v>8142</v>
      </c>
      <c r="G222" s="5">
        <v>5925</v>
      </c>
      <c r="H222" s="3">
        <v>0.4049739</v>
      </c>
      <c r="I222" s="3">
        <v>0.29470279999999999</v>
      </c>
      <c r="J222" s="7">
        <f t="shared" si="6"/>
        <v>1.3741773067646457</v>
      </c>
      <c r="K222" s="5">
        <f t="shared" si="7"/>
        <v>2217</v>
      </c>
    </row>
    <row r="223" spans="1:11" x14ac:dyDescent="0.25">
      <c r="A223" t="s">
        <v>289</v>
      </c>
      <c r="B223" t="s">
        <v>290</v>
      </c>
      <c r="C223" t="s">
        <v>295</v>
      </c>
      <c r="D223" s="5">
        <v>11</v>
      </c>
      <c r="E223" s="5">
        <v>11974</v>
      </c>
      <c r="F223" s="5">
        <v>6402</v>
      </c>
      <c r="G223" s="5">
        <v>3079</v>
      </c>
      <c r="H223" s="3">
        <v>0.53465839999999998</v>
      </c>
      <c r="I223" s="3">
        <v>0.25714049999999999</v>
      </c>
      <c r="J223" s="7">
        <f t="shared" si="6"/>
        <v>2.0792461708676773</v>
      </c>
      <c r="K223" s="5">
        <f t="shared" si="7"/>
        <v>3323</v>
      </c>
    </row>
    <row r="224" spans="1:11" x14ac:dyDescent="0.25">
      <c r="A224" t="s">
        <v>289</v>
      </c>
      <c r="B224" t="s">
        <v>290</v>
      </c>
      <c r="C224" t="s">
        <v>296</v>
      </c>
      <c r="D224" s="5">
        <v>15</v>
      </c>
      <c r="E224" s="5">
        <v>9273</v>
      </c>
      <c r="F224" s="5">
        <v>4736</v>
      </c>
      <c r="G224" s="5">
        <v>4372</v>
      </c>
      <c r="H224" s="3">
        <v>0.51073009999999996</v>
      </c>
      <c r="I224" s="3">
        <v>0.47147630000000001</v>
      </c>
      <c r="J224" s="7">
        <f t="shared" si="6"/>
        <v>1.0832572072021434</v>
      </c>
      <c r="K224" s="5">
        <f t="shared" si="7"/>
        <v>364</v>
      </c>
    </row>
    <row r="225" spans="1:11" x14ac:dyDescent="0.25">
      <c r="A225" t="s">
        <v>289</v>
      </c>
      <c r="B225" t="s">
        <v>290</v>
      </c>
      <c r="C225" t="s">
        <v>297</v>
      </c>
      <c r="D225" s="5">
        <v>15</v>
      </c>
      <c r="E225" s="5">
        <v>10130</v>
      </c>
      <c r="F225" s="5">
        <v>4230</v>
      </c>
      <c r="G225" s="5">
        <v>2885</v>
      </c>
      <c r="H225" s="3">
        <v>0.41757159999999999</v>
      </c>
      <c r="I225" s="3">
        <v>0.28479759999999998</v>
      </c>
      <c r="J225" s="7">
        <f t="shared" si="6"/>
        <v>1.4662047713885229</v>
      </c>
      <c r="K225" s="5">
        <f t="shared" si="7"/>
        <v>1345</v>
      </c>
    </row>
    <row r="226" spans="1:11" x14ac:dyDescent="0.25">
      <c r="A226" t="s">
        <v>289</v>
      </c>
      <c r="B226" t="s">
        <v>290</v>
      </c>
      <c r="C226" t="s">
        <v>298</v>
      </c>
      <c r="D226" s="5">
        <v>12</v>
      </c>
      <c r="E226" s="5">
        <v>6490</v>
      </c>
      <c r="F226" s="5">
        <v>4021</v>
      </c>
      <c r="G226" s="5">
        <v>2720</v>
      </c>
      <c r="H226" s="3">
        <v>0.61956860000000002</v>
      </c>
      <c r="I226" s="3">
        <v>0.41910629999999999</v>
      </c>
      <c r="J226" s="7">
        <f t="shared" si="6"/>
        <v>1.4783089636209239</v>
      </c>
      <c r="K226" s="5">
        <f t="shared" si="7"/>
        <v>1301</v>
      </c>
    </row>
    <row r="227" spans="1:11" x14ac:dyDescent="0.25">
      <c r="A227" t="s">
        <v>289</v>
      </c>
      <c r="B227" t="s">
        <v>290</v>
      </c>
      <c r="C227" t="s">
        <v>299</v>
      </c>
      <c r="D227" s="5">
        <v>9</v>
      </c>
      <c r="E227" s="5">
        <v>6210</v>
      </c>
      <c r="F227" s="5">
        <v>4011</v>
      </c>
      <c r="G227" s="5">
        <v>1932</v>
      </c>
      <c r="H227" s="3">
        <v>0.64589370000000002</v>
      </c>
      <c r="I227" s="3">
        <v>0.31111109999999997</v>
      </c>
      <c r="J227" s="7">
        <f t="shared" si="6"/>
        <v>2.0760869670031061</v>
      </c>
      <c r="K227" s="5">
        <f t="shared" si="7"/>
        <v>2079</v>
      </c>
    </row>
    <row r="228" spans="1:11" x14ac:dyDescent="0.25">
      <c r="A228" t="s">
        <v>289</v>
      </c>
      <c r="B228" t="s">
        <v>290</v>
      </c>
      <c r="C228" t="s">
        <v>300</v>
      </c>
      <c r="D228" s="5">
        <v>22</v>
      </c>
      <c r="E228" s="5">
        <v>13034</v>
      </c>
      <c r="F228" s="5">
        <v>3743</v>
      </c>
      <c r="G228" s="5">
        <v>1739</v>
      </c>
      <c r="H228" s="3">
        <v>0.28717199999999998</v>
      </c>
      <c r="I228" s="3">
        <v>0.13342029999999999</v>
      </c>
      <c r="J228" s="7">
        <f t="shared" si="6"/>
        <v>2.1523861061622558</v>
      </c>
      <c r="K228" s="5">
        <f t="shared" si="7"/>
        <v>2004</v>
      </c>
    </row>
    <row r="229" spans="1:11" x14ac:dyDescent="0.25">
      <c r="A229" t="s">
        <v>289</v>
      </c>
      <c r="B229" t="s">
        <v>290</v>
      </c>
      <c r="C229" t="s">
        <v>301</v>
      </c>
      <c r="D229" s="5">
        <v>19</v>
      </c>
      <c r="E229" s="5">
        <v>10189</v>
      </c>
      <c r="F229" s="5">
        <v>3691</v>
      </c>
      <c r="G229" s="5">
        <v>1657</v>
      </c>
      <c r="H229" s="3">
        <v>0.3622534</v>
      </c>
      <c r="I229" s="3">
        <v>0.1626264</v>
      </c>
      <c r="J229" s="7">
        <f t="shared" si="6"/>
        <v>2.2275190252013202</v>
      </c>
      <c r="K229" s="5">
        <f t="shared" si="7"/>
        <v>2034</v>
      </c>
    </row>
    <row r="230" spans="1:11" x14ac:dyDescent="0.25">
      <c r="A230" t="s">
        <v>289</v>
      </c>
      <c r="B230" t="s">
        <v>290</v>
      </c>
      <c r="C230" t="s">
        <v>302</v>
      </c>
      <c r="D230" s="5">
        <v>19</v>
      </c>
      <c r="E230" s="5">
        <v>12224</v>
      </c>
      <c r="F230" s="5">
        <v>3288</v>
      </c>
      <c r="G230" s="5">
        <v>1533</v>
      </c>
      <c r="H230" s="3">
        <v>0.26897900000000002</v>
      </c>
      <c r="I230" s="3">
        <v>0.12540899999999999</v>
      </c>
      <c r="J230" s="7">
        <f t="shared" si="6"/>
        <v>2.1448141680421662</v>
      </c>
      <c r="K230" s="5">
        <f t="shared" si="7"/>
        <v>1755</v>
      </c>
    </row>
    <row r="231" spans="1:11" x14ac:dyDescent="0.25">
      <c r="A231" t="s">
        <v>289</v>
      </c>
      <c r="B231" t="s">
        <v>290</v>
      </c>
      <c r="C231" t="s">
        <v>303</v>
      </c>
      <c r="D231" s="5">
        <v>9</v>
      </c>
      <c r="E231" s="5">
        <v>7395</v>
      </c>
      <c r="F231" s="5">
        <v>3180</v>
      </c>
      <c r="G231" s="5">
        <v>1962</v>
      </c>
      <c r="H231" s="3">
        <v>0.43002030000000002</v>
      </c>
      <c r="I231" s="3">
        <v>0.26531440000000001</v>
      </c>
      <c r="J231" s="7">
        <f t="shared" si="6"/>
        <v>1.620795177344313</v>
      </c>
      <c r="K231" s="5">
        <f t="shared" si="7"/>
        <v>1218</v>
      </c>
    </row>
    <row r="232" spans="1:11" x14ac:dyDescent="0.25">
      <c r="A232" t="s">
        <v>289</v>
      </c>
      <c r="B232" t="s">
        <v>290</v>
      </c>
      <c r="C232" t="s">
        <v>304</v>
      </c>
      <c r="D232" s="5">
        <v>1</v>
      </c>
      <c r="E232" s="5">
        <v>4550</v>
      </c>
      <c r="F232" s="5">
        <v>2987</v>
      </c>
      <c r="G232" s="5">
        <v>2141</v>
      </c>
      <c r="H232" s="3">
        <v>0.6564835</v>
      </c>
      <c r="I232" s="3">
        <v>0.47054950000000001</v>
      </c>
      <c r="J232" s="7">
        <f t="shared" si="6"/>
        <v>1.3951422751485232</v>
      </c>
      <c r="K232" s="5">
        <f t="shared" si="7"/>
        <v>846</v>
      </c>
    </row>
    <row r="233" spans="1:11" x14ac:dyDescent="0.25">
      <c r="A233" t="s">
        <v>305</v>
      </c>
      <c r="B233" t="s">
        <v>306</v>
      </c>
      <c r="C233" t="s">
        <v>307</v>
      </c>
      <c r="D233" s="5">
        <v>40</v>
      </c>
      <c r="E233" s="5">
        <v>21656</v>
      </c>
      <c r="F233" s="5">
        <v>14000</v>
      </c>
      <c r="G233" s="5">
        <v>10800</v>
      </c>
      <c r="H233" s="3">
        <v>0.64647209999999999</v>
      </c>
      <c r="I233" s="3">
        <v>0.49870710000000001</v>
      </c>
      <c r="J233" s="7">
        <f t="shared" si="6"/>
        <v>1.2962961626172957</v>
      </c>
      <c r="K233" s="5">
        <f t="shared" si="7"/>
        <v>3200</v>
      </c>
    </row>
    <row r="234" spans="1:11" x14ac:dyDescent="0.25">
      <c r="A234" t="s">
        <v>308</v>
      </c>
      <c r="B234" t="s">
        <v>309</v>
      </c>
      <c r="C234" t="s">
        <v>310</v>
      </c>
      <c r="D234" s="5">
        <v>92</v>
      </c>
      <c r="E234" s="5">
        <v>76939</v>
      </c>
      <c r="F234" s="5">
        <v>18956</v>
      </c>
      <c r="G234" s="5">
        <v>9902</v>
      </c>
      <c r="H234" s="3">
        <v>0.24637700000000001</v>
      </c>
      <c r="I234" s="3">
        <v>0.12869939999999999</v>
      </c>
      <c r="J234" s="7">
        <f t="shared" si="6"/>
        <v>1.9143601291070513</v>
      </c>
      <c r="K234" s="5">
        <f t="shared" si="7"/>
        <v>9054</v>
      </c>
    </row>
    <row r="235" spans="1:11" x14ac:dyDescent="0.25">
      <c r="A235" t="s">
        <v>308</v>
      </c>
      <c r="B235" t="s">
        <v>309</v>
      </c>
      <c r="C235" t="s">
        <v>311</v>
      </c>
      <c r="D235" s="5">
        <v>46</v>
      </c>
      <c r="E235" s="5">
        <v>37074</v>
      </c>
      <c r="F235" s="5">
        <v>13502</v>
      </c>
      <c r="G235" s="5">
        <v>6257</v>
      </c>
      <c r="H235" s="3">
        <v>0.36419049999999997</v>
      </c>
      <c r="I235" s="3">
        <v>0.16877059999999999</v>
      </c>
      <c r="J235" s="7">
        <f t="shared" si="6"/>
        <v>2.1579025019760549</v>
      </c>
      <c r="K235" s="5">
        <f t="shared" si="7"/>
        <v>7245</v>
      </c>
    </row>
    <row r="236" spans="1:11" x14ac:dyDescent="0.25">
      <c r="A236" t="s">
        <v>308</v>
      </c>
      <c r="B236" t="s">
        <v>309</v>
      </c>
      <c r="C236" t="s">
        <v>312</v>
      </c>
      <c r="D236" s="5">
        <v>82</v>
      </c>
      <c r="E236" s="5">
        <v>49331</v>
      </c>
      <c r="F236" s="5">
        <v>12175</v>
      </c>
      <c r="G236" s="5">
        <v>7681</v>
      </c>
      <c r="H236" s="3">
        <v>0.2468022</v>
      </c>
      <c r="I236" s="3">
        <v>0.15570329999999999</v>
      </c>
      <c r="J236" s="7">
        <f t="shared" si="6"/>
        <v>1.5850800850078324</v>
      </c>
      <c r="K236" s="5">
        <f t="shared" si="7"/>
        <v>4494</v>
      </c>
    </row>
    <row r="237" spans="1:11" x14ac:dyDescent="0.25">
      <c r="A237" t="s">
        <v>308</v>
      </c>
      <c r="B237" t="s">
        <v>309</v>
      </c>
      <c r="C237" t="s">
        <v>313</v>
      </c>
      <c r="D237" s="5">
        <v>57</v>
      </c>
      <c r="E237" s="5">
        <v>46551</v>
      </c>
      <c r="F237" s="5">
        <v>9230</v>
      </c>
      <c r="G237" s="5">
        <v>6648</v>
      </c>
      <c r="H237" s="3">
        <v>0.19827719999999999</v>
      </c>
      <c r="I237" s="3">
        <v>0.1428111</v>
      </c>
      <c r="J237" s="7">
        <f t="shared" si="6"/>
        <v>1.3883878774128902</v>
      </c>
      <c r="K237" s="5">
        <f t="shared" si="7"/>
        <v>2582</v>
      </c>
    </row>
    <row r="238" spans="1:11" x14ac:dyDescent="0.25">
      <c r="A238" t="s">
        <v>314</v>
      </c>
      <c r="B238" t="s">
        <v>315</v>
      </c>
      <c r="C238" t="s">
        <v>316</v>
      </c>
      <c r="D238" s="5">
        <v>45</v>
      </c>
      <c r="E238" s="5">
        <v>24957</v>
      </c>
      <c r="F238" s="5">
        <v>6069</v>
      </c>
      <c r="G238" s="5">
        <v>4837</v>
      </c>
      <c r="H238" s="3">
        <v>0.24317829999999999</v>
      </c>
      <c r="I238" s="3">
        <v>0.1938134</v>
      </c>
      <c r="J238" s="7">
        <f t="shared" si="6"/>
        <v>1.2547032351736258</v>
      </c>
      <c r="K238" s="5">
        <f t="shared" si="7"/>
        <v>1232</v>
      </c>
    </row>
    <row r="239" spans="1:11" x14ac:dyDescent="0.25">
      <c r="A239" t="s">
        <v>314</v>
      </c>
      <c r="B239" t="s">
        <v>315</v>
      </c>
      <c r="C239" t="s">
        <v>317</v>
      </c>
      <c r="D239" s="5">
        <v>30</v>
      </c>
      <c r="E239" s="5">
        <v>12847</v>
      </c>
      <c r="F239" s="5">
        <v>4059</v>
      </c>
      <c r="G239" s="5">
        <v>3343</v>
      </c>
      <c r="H239" s="3">
        <v>0.31594929999999999</v>
      </c>
      <c r="I239" s="3">
        <v>0.26021640000000001</v>
      </c>
      <c r="J239" s="7">
        <f t="shared" si="6"/>
        <v>1.2141790448257679</v>
      </c>
      <c r="K239" s="5">
        <f t="shared" si="7"/>
        <v>716</v>
      </c>
    </row>
    <row r="240" spans="1:11" x14ac:dyDescent="0.25">
      <c r="A240" t="s">
        <v>318</v>
      </c>
      <c r="B240" t="s">
        <v>319</v>
      </c>
      <c r="C240" t="s">
        <v>320</v>
      </c>
      <c r="D240" s="5">
        <v>222</v>
      </c>
      <c r="E240" s="5">
        <v>105596</v>
      </c>
      <c r="F240" s="5">
        <v>31522</v>
      </c>
      <c r="G240" s="5">
        <v>23544</v>
      </c>
      <c r="H240" s="3">
        <v>0.29851509999999998</v>
      </c>
      <c r="I240" s="3">
        <v>0.22296299999999999</v>
      </c>
      <c r="J240" s="7">
        <f t="shared" si="6"/>
        <v>1.3388548772666315</v>
      </c>
      <c r="K240" s="5">
        <f t="shared" si="7"/>
        <v>7978</v>
      </c>
    </row>
    <row r="241" spans="1:11" x14ac:dyDescent="0.25">
      <c r="A241" t="s">
        <v>318</v>
      </c>
      <c r="B241" t="s">
        <v>319</v>
      </c>
      <c r="C241" t="s">
        <v>321</v>
      </c>
      <c r="D241" s="5">
        <v>162</v>
      </c>
      <c r="E241" s="5">
        <v>80381</v>
      </c>
      <c r="F241" s="5">
        <v>28311</v>
      </c>
      <c r="G241" s="5">
        <v>17520</v>
      </c>
      <c r="H241" s="3">
        <v>0.35221010000000003</v>
      </c>
      <c r="I241" s="3">
        <v>0.21796199999999999</v>
      </c>
      <c r="J241" s="7">
        <f t="shared" si="6"/>
        <v>1.6159243354346173</v>
      </c>
      <c r="K241" s="5">
        <f t="shared" si="7"/>
        <v>10791</v>
      </c>
    </row>
    <row r="242" spans="1:11" x14ac:dyDescent="0.25">
      <c r="A242" t="s">
        <v>322</v>
      </c>
      <c r="B242" t="s">
        <v>323</v>
      </c>
      <c r="C242" t="s">
        <v>324</v>
      </c>
      <c r="D242" s="5">
        <v>274</v>
      </c>
      <c r="E242" s="5">
        <v>194607</v>
      </c>
      <c r="F242" s="5">
        <v>57526</v>
      </c>
      <c r="G242" s="5">
        <v>30472</v>
      </c>
      <c r="H242" s="3">
        <v>0.2956009</v>
      </c>
      <c r="I242" s="3">
        <v>0.1565822</v>
      </c>
      <c r="J242" s="7">
        <f t="shared" si="6"/>
        <v>1.8878320779756574</v>
      </c>
      <c r="K242" s="5">
        <f t="shared" si="7"/>
        <v>27054</v>
      </c>
    </row>
    <row r="243" spans="1:11" x14ac:dyDescent="0.25">
      <c r="A243" t="s">
        <v>322</v>
      </c>
      <c r="B243" t="s">
        <v>323</v>
      </c>
      <c r="C243" t="s">
        <v>325</v>
      </c>
      <c r="D243" s="5">
        <v>237</v>
      </c>
      <c r="E243" s="5">
        <v>143558</v>
      </c>
      <c r="F243" s="5">
        <v>42289</v>
      </c>
      <c r="G243" s="5">
        <v>22931</v>
      </c>
      <c r="H243" s="3">
        <v>0.2945778</v>
      </c>
      <c r="I243" s="3">
        <v>0.1597334</v>
      </c>
      <c r="J243" s="7">
        <f t="shared" si="6"/>
        <v>1.8441841217929376</v>
      </c>
      <c r="K243" s="5">
        <f t="shared" si="7"/>
        <v>19358</v>
      </c>
    </row>
    <row r="244" spans="1:11" x14ac:dyDescent="0.25">
      <c r="A244" t="s">
        <v>322</v>
      </c>
      <c r="B244" t="s">
        <v>323</v>
      </c>
      <c r="C244" t="s">
        <v>326</v>
      </c>
      <c r="D244" s="5">
        <v>124</v>
      </c>
      <c r="E244" s="5">
        <v>102377</v>
      </c>
      <c r="F244" s="5">
        <v>31183</v>
      </c>
      <c r="G244" s="5">
        <v>16906</v>
      </c>
      <c r="H244" s="3">
        <v>0.30458990000000002</v>
      </c>
      <c r="I244" s="3">
        <v>0.1651347</v>
      </c>
      <c r="J244" s="7">
        <f t="shared" si="6"/>
        <v>1.8444936164234411</v>
      </c>
      <c r="K244" s="5">
        <f t="shared" si="7"/>
        <v>14277</v>
      </c>
    </row>
    <row r="245" spans="1:11" x14ac:dyDescent="0.25">
      <c r="A245" t="s">
        <v>322</v>
      </c>
      <c r="B245" t="s">
        <v>323</v>
      </c>
      <c r="C245" t="s">
        <v>327</v>
      </c>
      <c r="D245" s="5">
        <v>140</v>
      </c>
      <c r="E245" s="5">
        <v>74850</v>
      </c>
      <c r="F245" s="5">
        <v>27643</v>
      </c>
      <c r="G245" s="5">
        <v>12756</v>
      </c>
      <c r="H245" s="3">
        <v>0.36931199999999997</v>
      </c>
      <c r="I245" s="3">
        <v>0.17042080000000001</v>
      </c>
      <c r="J245" s="7">
        <f t="shared" si="6"/>
        <v>2.167059419976904</v>
      </c>
      <c r="K245" s="5">
        <f t="shared" si="7"/>
        <v>14887</v>
      </c>
    </row>
    <row r="246" spans="1:11" x14ac:dyDescent="0.25">
      <c r="A246" t="s">
        <v>322</v>
      </c>
      <c r="B246" t="s">
        <v>323</v>
      </c>
      <c r="C246" t="s">
        <v>328</v>
      </c>
      <c r="D246" s="5">
        <v>90</v>
      </c>
      <c r="E246" s="5">
        <v>117217</v>
      </c>
      <c r="F246" s="5">
        <v>26682</v>
      </c>
      <c r="G246" s="5">
        <v>11775</v>
      </c>
      <c r="H246" s="3">
        <v>0.2276291</v>
      </c>
      <c r="I246" s="3">
        <v>0.10045469999999999</v>
      </c>
      <c r="J246" s="7">
        <f t="shared" si="6"/>
        <v>2.2659875545892825</v>
      </c>
      <c r="K246" s="5">
        <f t="shared" si="7"/>
        <v>14907</v>
      </c>
    </row>
    <row r="247" spans="1:11" x14ac:dyDescent="0.25">
      <c r="A247" t="s">
        <v>322</v>
      </c>
      <c r="B247" t="s">
        <v>323</v>
      </c>
      <c r="C247" t="s">
        <v>329</v>
      </c>
      <c r="D247" s="5">
        <v>100</v>
      </c>
      <c r="E247" s="5">
        <v>44710</v>
      </c>
      <c r="F247" s="5">
        <v>24597</v>
      </c>
      <c r="G247" s="5">
        <v>11779</v>
      </c>
      <c r="H247" s="3">
        <v>0.55014540000000001</v>
      </c>
      <c r="I247" s="3">
        <v>0.2634534</v>
      </c>
      <c r="J247" s="7">
        <f t="shared" si="6"/>
        <v>2.0882076298882457</v>
      </c>
      <c r="K247" s="5">
        <f t="shared" si="7"/>
        <v>12818</v>
      </c>
    </row>
    <row r="248" spans="1:11" x14ac:dyDescent="0.25">
      <c r="A248" t="s">
        <v>322</v>
      </c>
      <c r="B248" t="s">
        <v>323</v>
      </c>
      <c r="C248" t="s">
        <v>330</v>
      </c>
      <c r="D248" s="5">
        <v>80</v>
      </c>
      <c r="E248" s="5">
        <v>61633</v>
      </c>
      <c r="F248" s="5">
        <v>24580</v>
      </c>
      <c r="G248" s="5">
        <v>11983</v>
      </c>
      <c r="H248" s="3">
        <v>0.39881230000000001</v>
      </c>
      <c r="I248" s="3">
        <v>0.19442509999999999</v>
      </c>
      <c r="J248" s="7">
        <f t="shared" si="6"/>
        <v>2.0512387546669646</v>
      </c>
      <c r="K248" s="5">
        <f t="shared" si="7"/>
        <v>12597</v>
      </c>
    </row>
    <row r="249" spans="1:11" x14ac:dyDescent="0.25">
      <c r="A249" t="s">
        <v>322</v>
      </c>
      <c r="B249" t="s">
        <v>323</v>
      </c>
      <c r="C249" t="s">
        <v>331</v>
      </c>
      <c r="D249" s="5">
        <v>125</v>
      </c>
      <c r="E249" s="5">
        <v>74602</v>
      </c>
      <c r="F249" s="5">
        <v>23406</v>
      </c>
      <c r="G249" s="5">
        <v>11295</v>
      </c>
      <c r="H249" s="3">
        <v>0.31374489999999999</v>
      </c>
      <c r="I249" s="3">
        <v>0.15140339999999999</v>
      </c>
      <c r="J249" s="7">
        <f t="shared" si="6"/>
        <v>2.0722447448339998</v>
      </c>
      <c r="K249" s="5">
        <f t="shared" si="7"/>
        <v>12111</v>
      </c>
    </row>
    <row r="250" spans="1:11" x14ac:dyDescent="0.25">
      <c r="A250" t="s">
        <v>322</v>
      </c>
      <c r="B250" t="s">
        <v>323</v>
      </c>
      <c r="C250" t="s">
        <v>332</v>
      </c>
      <c r="D250" s="5">
        <v>123</v>
      </c>
      <c r="E250" s="5">
        <v>67988</v>
      </c>
      <c r="F250" s="5">
        <v>21601</v>
      </c>
      <c r="G250" s="5">
        <v>1194</v>
      </c>
      <c r="H250" s="3">
        <v>0.31771779999999999</v>
      </c>
      <c r="I250" s="3">
        <v>1.7561899999999998E-2</v>
      </c>
      <c r="J250" s="7">
        <f t="shared" si="6"/>
        <v>18.091311304585496</v>
      </c>
      <c r="K250" s="5">
        <f t="shared" si="7"/>
        <v>20407</v>
      </c>
    </row>
    <row r="251" spans="1:11" x14ac:dyDescent="0.25">
      <c r="A251" t="s">
        <v>322</v>
      </c>
      <c r="B251" t="s">
        <v>323</v>
      </c>
      <c r="C251" t="s">
        <v>333</v>
      </c>
      <c r="D251" s="5">
        <v>80</v>
      </c>
      <c r="E251" s="5">
        <v>50769</v>
      </c>
      <c r="F251" s="5">
        <v>19943</v>
      </c>
      <c r="G251" s="5">
        <v>9268</v>
      </c>
      <c r="H251" s="3">
        <v>0.39281850000000001</v>
      </c>
      <c r="I251" s="3">
        <v>0.1825523</v>
      </c>
      <c r="J251" s="7">
        <f t="shared" si="6"/>
        <v>2.1518134803012616</v>
      </c>
      <c r="K251" s="5">
        <f t="shared" si="7"/>
        <v>10675</v>
      </c>
    </row>
    <row r="252" spans="1:11" x14ac:dyDescent="0.25">
      <c r="A252" t="s">
        <v>322</v>
      </c>
      <c r="B252" t="s">
        <v>323</v>
      </c>
      <c r="C252" t="s">
        <v>334</v>
      </c>
      <c r="D252" s="5">
        <v>77</v>
      </c>
      <c r="E252" s="5">
        <v>56311</v>
      </c>
      <c r="F252" s="5">
        <v>19145</v>
      </c>
      <c r="G252" s="5">
        <v>9400</v>
      </c>
      <c r="H252" s="3">
        <v>0.33998689999999998</v>
      </c>
      <c r="I252" s="3">
        <v>0.1669301</v>
      </c>
      <c r="J252" s="7">
        <f t="shared" si="6"/>
        <v>2.0367021885208239</v>
      </c>
      <c r="K252" s="5">
        <f t="shared" si="7"/>
        <v>9745</v>
      </c>
    </row>
    <row r="253" spans="1:11" x14ac:dyDescent="0.25">
      <c r="A253" t="s">
        <v>322</v>
      </c>
      <c r="B253" t="s">
        <v>323</v>
      </c>
      <c r="C253" t="s">
        <v>335</v>
      </c>
      <c r="D253" s="5">
        <v>75</v>
      </c>
      <c r="E253" s="5">
        <v>59830</v>
      </c>
      <c r="F253" s="5">
        <v>16033</v>
      </c>
      <c r="G253" s="5">
        <v>9690</v>
      </c>
      <c r="H253" s="3">
        <v>0.26797589999999999</v>
      </c>
      <c r="I253" s="3">
        <v>0.16195889999999999</v>
      </c>
      <c r="J253" s="7">
        <f t="shared" si="6"/>
        <v>1.6545919983403197</v>
      </c>
      <c r="K253" s="5">
        <f t="shared" si="7"/>
        <v>6343</v>
      </c>
    </row>
    <row r="254" spans="1:11" x14ac:dyDescent="0.25">
      <c r="A254" t="s">
        <v>322</v>
      </c>
      <c r="B254" t="s">
        <v>323</v>
      </c>
      <c r="C254" t="s">
        <v>336</v>
      </c>
      <c r="D254" s="5">
        <v>67</v>
      </c>
      <c r="E254" s="5">
        <v>49326</v>
      </c>
      <c r="F254" s="5">
        <v>15694</v>
      </c>
      <c r="G254" s="5">
        <v>9099</v>
      </c>
      <c r="H254" s="3">
        <v>0.31816889999999998</v>
      </c>
      <c r="I254" s="3">
        <v>0.18446660000000001</v>
      </c>
      <c r="J254" s="7">
        <f t="shared" si="6"/>
        <v>1.7248049240350283</v>
      </c>
      <c r="K254" s="5">
        <f t="shared" si="7"/>
        <v>6595</v>
      </c>
    </row>
    <row r="255" spans="1:11" x14ac:dyDescent="0.25">
      <c r="A255" t="s">
        <v>322</v>
      </c>
      <c r="B255" t="s">
        <v>323</v>
      </c>
      <c r="C255" t="s">
        <v>337</v>
      </c>
      <c r="D255" s="5">
        <v>54</v>
      </c>
      <c r="E255" s="5">
        <v>43882</v>
      </c>
      <c r="F255" s="5">
        <v>15086</v>
      </c>
      <c r="G255" s="5">
        <v>7967</v>
      </c>
      <c r="H255" s="3">
        <v>0.34378560000000002</v>
      </c>
      <c r="I255" s="3">
        <v>0.1815551</v>
      </c>
      <c r="J255" s="7">
        <f t="shared" si="6"/>
        <v>1.8935606876369764</v>
      </c>
      <c r="K255" s="5">
        <f t="shared" si="7"/>
        <v>7119</v>
      </c>
    </row>
    <row r="256" spans="1:11" x14ac:dyDescent="0.25">
      <c r="A256" t="s">
        <v>322</v>
      </c>
      <c r="B256" t="s">
        <v>323</v>
      </c>
      <c r="C256" t="s">
        <v>338</v>
      </c>
      <c r="D256" s="5">
        <v>86</v>
      </c>
      <c r="E256" s="5">
        <v>77545</v>
      </c>
      <c r="F256" s="5">
        <v>14885</v>
      </c>
      <c r="G256" s="5">
        <v>5267</v>
      </c>
      <c r="H256" s="3">
        <v>0.19195309999999999</v>
      </c>
      <c r="I256" s="3">
        <v>6.7921899999999993E-2</v>
      </c>
      <c r="J256" s="7">
        <f t="shared" si="6"/>
        <v>2.8260855482546869</v>
      </c>
      <c r="K256" s="5">
        <f t="shared" si="7"/>
        <v>9618</v>
      </c>
    </row>
    <row r="257" spans="1:11" x14ac:dyDescent="0.25">
      <c r="A257" t="s">
        <v>339</v>
      </c>
      <c r="B257" t="s">
        <v>340</v>
      </c>
      <c r="C257" t="s">
        <v>341</v>
      </c>
      <c r="D257" s="5">
        <v>92</v>
      </c>
      <c r="E257" s="5">
        <v>86275</v>
      </c>
      <c r="F257" s="5">
        <v>21359</v>
      </c>
      <c r="G257" s="5">
        <v>11710</v>
      </c>
      <c r="H257" s="3">
        <v>0.24756880000000001</v>
      </c>
      <c r="I257" s="3">
        <v>0.13572880000000001</v>
      </c>
      <c r="J257" s="7">
        <f t="shared" si="6"/>
        <v>1.8239960863132951</v>
      </c>
      <c r="K257" s="5">
        <f t="shared" si="7"/>
        <v>9649</v>
      </c>
    </row>
    <row r="258" spans="1:11" x14ac:dyDescent="0.25">
      <c r="A258" t="s">
        <v>339</v>
      </c>
      <c r="B258" t="s">
        <v>340</v>
      </c>
      <c r="C258" t="s">
        <v>342</v>
      </c>
      <c r="D258" s="5">
        <v>96</v>
      </c>
      <c r="E258" s="5">
        <v>74486</v>
      </c>
      <c r="F258" s="5">
        <v>19798</v>
      </c>
      <c r="G258" s="5">
        <v>7689</v>
      </c>
      <c r="H258" s="3">
        <v>0.2657949</v>
      </c>
      <c r="I258" s="3">
        <v>0.1032275</v>
      </c>
      <c r="J258" s="7">
        <f t="shared" si="6"/>
        <v>2.5748458501852705</v>
      </c>
      <c r="K258" s="5">
        <f t="shared" si="7"/>
        <v>12109</v>
      </c>
    </row>
    <row r="259" spans="1:11" x14ac:dyDescent="0.25">
      <c r="A259" t="s">
        <v>339</v>
      </c>
      <c r="B259" t="s">
        <v>340</v>
      </c>
      <c r="C259" t="s">
        <v>343</v>
      </c>
      <c r="D259" s="5">
        <v>92</v>
      </c>
      <c r="E259" s="5">
        <v>62544</v>
      </c>
      <c r="F259" s="5">
        <v>18594</v>
      </c>
      <c r="G259" s="5">
        <v>9069</v>
      </c>
      <c r="H259" s="3">
        <v>0.29729470000000002</v>
      </c>
      <c r="I259" s="3">
        <v>0.14500189999999999</v>
      </c>
      <c r="J259" s="7">
        <f t="shared" si="6"/>
        <v>2.050281410105661</v>
      </c>
      <c r="K259" s="5">
        <f t="shared" si="7"/>
        <v>9525</v>
      </c>
    </row>
    <row r="260" spans="1:11" x14ac:dyDescent="0.25">
      <c r="A260" t="s">
        <v>344</v>
      </c>
      <c r="B260" t="s">
        <v>345</v>
      </c>
      <c r="C260" t="s">
        <v>346</v>
      </c>
      <c r="D260" s="5">
        <v>10</v>
      </c>
      <c r="E260" s="5">
        <v>3500</v>
      </c>
      <c r="F260" s="5">
        <v>1133</v>
      </c>
      <c r="G260" s="5">
        <v>704</v>
      </c>
      <c r="H260" s="3">
        <v>0.32371430000000001</v>
      </c>
      <c r="I260" s="3">
        <v>0.20114290000000001</v>
      </c>
      <c r="J260" s="7">
        <f t="shared" si="6"/>
        <v>1.6093747281161801</v>
      </c>
      <c r="K260" s="5">
        <f t="shared" si="7"/>
        <v>429</v>
      </c>
    </row>
    <row r="261" spans="1:11" x14ac:dyDescent="0.25">
      <c r="A261" t="s">
        <v>344</v>
      </c>
      <c r="B261" t="s">
        <v>345</v>
      </c>
      <c r="C261" t="s">
        <v>347</v>
      </c>
      <c r="D261" s="5">
        <v>5</v>
      </c>
      <c r="E261" s="5">
        <v>2646</v>
      </c>
      <c r="F261" s="5">
        <v>1064</v>
      </c>
      <c r="G261" s="5">
        <v>212</v>
      </c>
      <c r="H261" s="3">
        <v>0.40211639999999998</v>
      </c>
      <c r="I261" s="3">
        <v>8.0120899999999995E-2</v>
      </c>
      <c r="J261" s="7">
        <f t="shared" si="6"/>
        <v>5.0188702323613441</v>
      </c>
      <c r="K261" s="5">
        <f t="shared" si="7"/>
        <v>852</v>
      </c>
    </row>
    <row r="262" spans="1:11" x14ac:dyDescent="0.25">
      <c r="A262" t="s">
        <v>344</v>
      </c>
      <c r="B262" t="s">
        <v>345</v>
      </c>
      <c r="C262" t="s">
        <v>348</v>
      </c>
      <c r="D262" s="5">
        <v>5</v>
      </c>
      <c r="E262" s="5">
        <v>4212</v>
      </c>
      <c r="F262" s="5">
        <v>881</v>
      </c>
      <c r="G262" s="5">
        <v>292</v>
      </c>
      <c r="H262" s="3">
        <v>0.2091643</v>
      </c>
      <c r="I262" s="3">
        <v>6.9325700000000004E-2</v>
      </c>
      <c r="J262" s="7">
        <f t="shared" si="6"/>
        <v>3.0171249623155623</v>
      </c>
      <c r="K262" s="5">
        <f t="shared" si="7"/>
        <v>589</v>
      </c>
    </row>
    <row r="263" spans="1:11" x14ac:dyDescent="0.25">
      <c r="A263" t="s">
        <v>344</v>
      </c>
      <c r="B263" t="s">
        <v>345</v>
      </c>
      <c r="C263" t="s">
        <v>349</v>
      </c>
      <c r="D263" s="5">
        <v>2</v>
      </c>
      <c r="E263" s="5">
        <v>1493</v>
      </c>
      <c r="F263" s="5">
        <v>825</v>
      </c>
      <c r="G263" s="5">
        <v>334</v>
      </c>
      <c r="H263" s="3">
        <v>0.55257869999999998</v>
      </c>
      <c r="I263" s="3">
        <v>0.22371070000000001</v>
      </c>
      <c r="J263" s="7">
        <f t="shared" si="6"/>
        <v>2.4700593221513318</v>
      </c>
      <c r="K263" s="5">
        <f t="shared" si="7"/>
        <v>491</v>
      </c>
    </row>
    <row r="264" spans="1:11" x14ac:dyDescent="0.25">
      <c r="A264" t="s">
        <v>344</v>
      </c>
      <c r="B264" t="s">
        <v>345</v>
      </c>
      <c r="C264" t="s">
        <v>350</v>
      </c>
      <c r="D264" s="5">
        <v>6</v>
      </c>
      <c r="E264" s="5">
        <v>2015</v>
      </c>
      <c r="F264" s="5">
        <v>776</v>
      </c>
      <c r="G264" s="5">
        <v>531</v>
      </c>
      <c r="H264" s="3">
        <v>0.3851117</v>
      </c>
      <c r="I264" s="3">
        <v>0.26352360000000002</v>
      </c>
      <c r="J264" s="7">
        <f t="shared" ref="J264:J285" si="8">H264/I264</f>
        <v>1.4613935905550772</v>
      </c>
      <c r="K264" s="5">
        <f t="shared" ref="K264:K285" si="9">F264-G264</f>
        <v>245</v>
      </c>
    </row>
    <row r="265" spans="1:11" x14ac:dyDescent="0.25">
      <c r="A265" t="s">
        <v>344</v>
      </c>
      <c r="B265" t="s">
        <v>345</v>
      </c>
      <c r="C265" t="s">
        <v>351</v>
      </c>
      <c r="D265" s="5">
        <v>5</v>
      </c>
      <c r="E265" s="5">
        <v>2415</v>
      </c>
      <c r="F265" s="5">
        <v>717</v>
      </c>
      <c r="G265" s="5">
        <v>202</v>
      </c>
      <c r="H265" s="3">
        <v>0.2968944</v>
      </c>
      <c r="I265" s="3">
        <v>8.3643899999999993E-2</v>
      </c>
      <c r="J265" s="7">
        <f t="shared" si="8"/>
        <v>3.5495045066047854</v>
      </c>
      <c r="K265" s="5">
        <f t="shared" si="9"/>
        <v>515</v>
      </c>
    </row>
    <row r="266" spans="1:11" x14ac:dyDescent="0.25">
      <c r="A266" t="s">
        <v>352</v>
      </c>
      <c r="B266" t="s">
        <v>353</v>
      </c>
      <c r="C266" t="s">
        <v>354</v>
      </c>
      <c r="D266" s="5">
        <v>222</v>
      </c>
      <c r="E266" s="5">
        <v>178479</v>
      </c>
      <c r="F266" s="5">
        <v>26797</v>
      </c>
      <c r="G266" s="5">
        <v>15380</v>
      </c>
      <c r="H266" s="3">
        <v>0.15014089999999999</v>
      </c>
      <c r="I266" s="3">
        <v>8.6172600000000002E-2</v>
      </c>
      <c r="J266" s="7">
        <f t="shared" si="8"/>
        <v>1.7423276076154135</v>
      </c>
      <c r="K266" s="5">
        <f t="shared" si="9"/>
        <v>11417</v>
      </c>
    </row>
    <row r="267" spans="1:11" x14ac:dyDescent="0.25">
      <c r="A267" t="s">
        <v>352</v>
      </c>
      <c r="B267" t="s">
        <v>353</v>
      </c>
      <c r="C267" t="s">
        <v>355</v>
      </c>
      <c r="D267" s="5">
        <v>97</v>
      </c>
      <c r="E267" s="5">
        <v>90070</v>
      </c>
      <c r="F267" s="5">
        <v>18489</v>
      </c>
      <c r="G267" s="5">
        <v>9509</v>
      </c>
      <c r="H267" s="3">
        <v>0.2052737</v>
      </c>
      <c r="I267" s="3">
        <v>0.1055734</v>
      </c>
      <c r="J267" s="7">
        <f t="shared" si="8"/>
        <v>1.9443695097439317</v>
      </c>
      <c r="K267" s="5">
        <f t="shared" si="9"/>
        <v>8980</v>
      </c>
    </row>
    <row r="268" spans="1:11" x14ac:dyDescent="0.25">
      <c r="A268" t="s">
        <v>352</v>
      </c>
      <c r="B268" t="s">
        <v>353</v>
      </c>
      <c r="C268" t="s">
        <v>356</v>
      </c>
      <c r="D268" s="5">
        <v>70</v>
      </c>
      <c r="E268" s="5">
        <v>62445</v>
      </c>
      <c r="F268" s="5">
        <v>12208</v>
      </c>
      <c r="G268" s="5">
        <v>6186</v>
      </c>
      <c r="H268" s="3">
        <v>0.19550000000000001</v>
      </c>
      <c r="I268" s="3">
        <v>9.9063200000000004E-2</v>
      </c>
      <c r="J268" s="7">
        <f t="shared" si="8"/>
        <v>1.9734876321378676</v>
      </c>
      <c r="K268" s="5">
        <f t="shared" si="9"/>
        <v>6022</v>
      </c>
    </row>
    <row r="269" spans="1:11" x14ac:dyDescent="0.25">
      <c r="A269" t="s">
        <v>352</v>
      </c>
      <c r="B269" t="s">
        <v>353</v>
      </c>
      <c r="C269" t="s">
        <v>357</v>
      </c>
      <c r="D269" s="5">
        <v>87</v>
      </c>
      <c r="E269" s="5">
        <v>65450</v>
      </c>
      <c r="F269" s="5">
        <v>11613</v>
      </c>
      <c r="G269" s="5">
        <v>6272</v>
      </c>
      <c r="H269" s="3">
        <v>0.17743310000000001</v>
      </c>
      <c r="I269" s="3">
        <v>9.5828899999999995E-2</v>
      </c>
      <c r="J269" s="7">
        <f t="shared" si="8"/>
        <v>1.8515614809311181</v>
      </c>
      <c r="K269" s="5">
        <f t="shared" si="9"/>
        <v>5341</v>
      </c>
    </row>
    <row r="270" spans="1:11" x14ac:dyDescent="0.25">
      <c r="A270" t="s">
        <v>358</v>
      </c>
      <c r="B270" t="s">
        <v>359</v>
      </c>
      <c r="C270" t="s">
        <v>360</v>
      </c>
      <c r="D270" s="5">
        <v>69</v>
      </c>
      <c r="E270" s="5">
        <v>28676</v>
      </c>
      <c r="F270" s="5">
        <v>14387</v>
      </c>
      <c r="G270" s="5">
        <v>9580</v>
      </c>
      <c r="H270" s="3">
        <v>0.50170870000000001</v>
      </c>
      <c r="I270" s="3">
        <v>0.33407730000000002</v>
      </c>
      <c r="J270" s="7">
        <f t="shared" si="8"/>
        <v>1.5017742899622333</v>
      </c>
      <c r="K270" s="5">
        <f t="shared" si="9"/>
        <v>4807</v>
      </c>
    </row>
    <row r="271" spans="1:11" x14ac:dyDescent="0.25">
      <c r="A271" t="s">
        <v>358</v>
      </c>
      <c r="B271" t="s">
        <v>359</v>
      </c>
      <c r="C271" t="s">
        <v>361</v>
      </c>
      <c r="D271" s="5">
        <v>26</v>
      </c>
      <c r="E271" s="5">
        <v>17345</v>
      </c>
      <c r="F271" s="5">
        <v>8703</v>
      </c>
      <c r="G271" s="5">
        <v>4882</v>
      </c>
      <c r="H271" s="3">
        <v>0.5017585</v>
      </c>
      <c r="I271" s="3">
        <v>0.2814644</v>
      </c>
      <c r="J271" s="7">
        <f t="shared" si="8"/>
        <v>1.7826712721040388</v>
      </c>
      <c r="K271" s="5">
        <f t="shared" si="9"/>
        <v>3821</v>
      </c>
    </row>
    <row r="272" spans="1:11" x14ac:dyDescent="0.25">
      <c r="A272" t="s">
        <v>358</v>
      </c>
      <c r="B272" t="s">
        <v>359</v>
      </c>
      <c r="C272" t="s">
        <v>362</v>
      </c>
      <c r="D272" s="5">
        <v>44</v>
      </c>
      <c r="E272" s="5">
        <v>24910</v>
      </c>
      <c r="F272" s="5">
        <v>5908</v>
      </c>
      <c r="G272" s="5">
        <v>6702</v>
      </c>
      <c r="H272" s="3">
        <v>0.23717379999999999</v>
      </c>
      <c r="I272" s="3">
        <v>0.26904860000000003</v>
      </c>
      <c r="J272" s="7">
        <f t="shared" si="8"/>
        <v>0.8815277239874133</v>
      </c>
      <c r="K272" s="5">
        <f t="shared" si="9"/>
        <v>-794</v>
      </c>
    </row>
    <row r="273" spans="1:11" x14ac:dyDescent="0.25">
      <c r="A273" t="s">
        <v>358</v>
      </c>
      <c r="B273" t="s">
        <v>359</v>
      </c>
      <c r="C273" t="s">
        <v>363</v>
      </c>
      <c r="D273" s="5">
        <v>39</v>
      </c>
      <c r="E273" s="5">
        <v>22847</v>
      </c>
      <c r="F273" s="5">
        <v>5762</v>
      </c>
      <c r="G273" s="5">
        <v>8792</v>
      </c>
      <c r="H273" s="3">
        <v>0.25219940000000002</v>
      </c>
      <c r="I273" s="3">
        <v>0.38482080000000002</v>
      </c>
      <c r="J273" s="7">
        <f t="shared" si="8"/>
        <v>0.65536842083380109</v>
      </c>
      <c r="K273" s="5">
        <f t="shared" si="9"/>
        <v>-3030</v>
      </c>
    </row>
    <row r="274" spans="1:11" x14ac:dyDescent="0.25">
      <c r="A274" t="s">
        <v>358</v>
      </c>
      <c r="B274" t="s">
        <v>359</v>
      </c>
      <c r="C274" t="s">
        <v>364</v>
      </c>
      <c r="D274" s="5">
        <v>41</v>
      </c>
      <c r="E274" s="5">
        <v>21617</v>
      </c>
      <c r="F274" s="5">
        <v>5159</v>
      </c>
      <c r="G274" s="5">
        <v>6498</v>
      </c>
      <c r="H274" s="3">
        <v>0.2386548</v>
      </c>
      <c r="I274" s="3">
        <v>0.30059669999999999</v>
      </c>
      <c r="J274" s="7">
        <f t="shared" si="8"/>
        <v>0.79393685958628291</v>
      </c>
      <c r="K274" s="5">
        <f t="shared" si="9"/>
        <v>-1339</v>
      </c>
    </row>
    <row r="275" spans="1:11" x14ac:dyDescent="0.25">
      <c r="A275" t="s">
        <v>358</v>
      </c>
      <c r="B275" t="s">
        <v>359</v>
      </c>
      <c r="C275" t="s">
        <v>365</v>
      </c>
      <c r="D275" s="5">
        <v>109</v>
      </c>
      <c r="E275" s="5">
        <v>51443</v>
      </c>
      <c r="F275" s="5">
        <v>4601</v>
      </c>
      <c r="G275" s="5">
        <v>10085</v>
      </c>
      <c r="H275" s="3">
        <v>8.9438799999999999E-2</v>
      </c>
      <c r="I275" s="3">
        <v>0.1960422</v>
      </c>
      <c r="J275" s="7">
        <f t="shared" si="8"/>
        <v>0.45622218073455612</v>
      </c>
      <c r="K275" s="5">
        <f t="shared" si="9"/>
        <v>-5484</v>
      </c>
    </row>
    <row r="276" spans="1:11" x14ac:dyDescent="0.25">
      <c r="A276" t="s">
        <v>358</v>
      </c>
      <c r="B276" t="s">
        <v>359</v>
      </c>
      <c r="C276" t="s">
        <v>366</v>
      </c>
      <c r="D276" s="5">
        <v>25</v>
      </c>
      <c r="E276" s="5">
        <v>15006</v>
      </c>
      <c r="F276" s="5">
        <v>4526</v>
      </c>
      <c r="G276" s="5">
        <v>3600</v>
      </c>
      <c r="H276" s="3">
        <v>0.30161270000000001</v>
      </c>
      <c r="I276" s="3">
        <v>0.23990400000000001</v>
      </c>
      <c r="J276" s="7">
        <f t="shared" si="8"/>
        <v>1.2572224723222623</v>
      </c>
      <c r="K276" s="5">
        <f t="shared" si="9"/>
        <v>926</v>
      </c>
    </row>
    <row r="277" spans="1:11" x14ac:dyDescent="0.25">
      <c r="A277" t="s">
        <v>358</v>
      </c>
      <c r="B277" t="s">
        <v>359</v>
      </c>
      <c r="C277" t="s">
        <v>367</v>
      </c>
      <c r="D277" s="5">
        <v>67</v>
      </c>
      <c r="E277" s="5">
        <v>28311</v>
      </c>
      <c r="F277" s="5">
        <v>4216</v>
      </c>
      <c r="G277" s="5">
        <v>7600</v>
      </c>
      <c r="H277" s="3">
        <v>0.14891740000000001</v>
      </c>
      <c r="I277" s="3">
        <v>0.26844689999999999</v>
      </c>
      <c r="J277" s="7">
        <f t="shared" si="8"/>
        <v>0.5547368958255805</v>
      </c>
      <c r="K277" s="5">
        <f t="shared" si="9"/>
        <v>-3384</v>
      </c>
    </row>
    <row r="278" spans="1:11" x14ac:dyDescent="0.25">
      <c r="A278" t="s">
        <v>368</v>
      </c>
      <c r="B278" t="s">
        <v>369</v>
      </c>
      <c r="C278" t="s">
        <v>370</v>
      </c>
      <c r="D278" s="5">
        <v>68</v>
      </c>
      <c r="E278" s="5">
        <v>24392</v>
      </c>
      <c r="F278" s="5">
        <v>7612</v>
      </c>
      <c r="G278" s="5">
        <v>4606</v>
      </c>
      <c r="H278" s="3">
        <v>0.3120695</v>
      </c>
      <c r="I278" s="3">
        <v>0.18883240000000001</v>
      </c>
      <c r="J278" s="7">
        <f t="shared" si="8"/>
        <v>1.6526268797092023</v>
      </c>
      <c r="K278" s="5">
        <f t="shared" si="9"/>
        <v>3006</v>
      </c>
    </row>
    <row r="279" spans="1:11" x14ac:dyDescent="0.25">
      <c r="A279" t="s">
        <v>368</v>
      </c>
      <c r="B279" t="s">
        <v>369</v>
      </c>
      <c r="C279" t="s">
        <v>371</v>
      </c>
      <c r="D279" s="5">
        <v>32</v>
      </c>
      <c r="E279" s="5">
        <v>19722</v>
      </c>
      <c r="F279" s="5">
        <v>6571</v>
      </c>
      <c r="G279" s="5">
        <v>3998</v>
      </c>
      <c r="H279" s="3">
        <v>0.33318120000000001</v>
      </c>
      <c r="I279" s="3">
        <v>0.2027178</v>
      </c>
      <c r="J279" s="7">
        <f t="shared" si="8"/>
        <v>1.6435715067941741</v>
      </c>
      <c r="K279" s="5">
        <f t="shared" si="9"/>
        <v>2573</v>
      </c>
    </row>
    <row r="280" spans="1:11" x14ac:dyDescent="0.25">
      <c r="A280" t="s">
        <v>368</v>
      </c>
      <c r="B280" t="s">
        <v>369</v>
      </c>
      <c r="C280" t="s">
        <v>372</v>
      </c>
      <c r="D280" s="5">
        <v>26</v>
      </c>
      <c r="E280" s="5">
        <v>11667</v>
      </c>
      <c r="F280" s="5">
        <v>4336</v>
      </c>
      <c r="G280" s="5">
        <v>2376</v>
      </c>
      <c r="H280" s="3">
        <v>0.37164649999999999</v>
      </c>
      <c r="I280" s="3">
        <v>0.20365130000000001</v>
      </c>
      <c r="J280" s="7">
        <f t="shared" si="8"/>
        <v>1.8249159224615801</v>
      </c>
      <c r="K280" s="5">
        <f t="shared" si="9"/>
        <v>1960</v>
      </c>
    </row>
    <row r="281" spans="1:11" x14ac:dyDescent="0.25">
      <c r="A281" t="s">
        <v>368</v>
      </c>
      <c r="B281" t="s">
        <v>369</v>
      </c>
      <c r="C281" t="s">
        <v>373</v>
      </c>
      <c r="D281" s="5">
        <v>27</v>
      </c>
      <c r="E281" s="5">
        <v>10797</v>
      </c>
      <c r="F281" s="5">
        <v>4058</v>
      </c>
      <c r="G281" s="5">
        <v>2616</v>
      </c>
      <c r="H281" s="3">
        <v>0.37584509999999999</v>
      </c>
      <c r="I281" s="3">
        <v>0.24228949999999999</v>
      </c>
      <c r="J281" s="7">
        <f t="shared" si="8"/>
        <v>1.5512232267597235</v>
      </c>
      <c r="K281" s="5">
        <f t="shared" si="9"/>
        <v>1442</v>
      </c>
    </row>
    <row r="282" spans="1:11" x14ac:dyDescent="0.25">
      <c r="A282" t="s">
        <v>374</v>
      </c>
      <c r="B282" t="s">
        <v>375</v>
      </c>
      <c r="C282" t="s">
        <v>376</v>
      </c>
      <c r="D282" s="5">
        <v>156</v>
      </c>
      <c r="E282" s="5">
        <v>69115</v>
      </c>
      <c r="F282" s="5">
        <v>45398</v>
      </c>
      <c r="G282" s="5">
        <v>32859</v>
      </c>
      <c r="H282" s="3">
        <v>0.65684730000000002</v>
      </c>
      <c r="I282" s="3">
        <v>0.47542499999999999</v>
      </c>
      <c r="J282" s="7">
        <f t="shared" si="8"/>
        <v>1.3816002524057422</v>
      </c>
      <c r="K282" s="5">
        <f t="shared" si="9"/>
        <v>12539</v>
      </c>
    </row>
    <row r="283" spans="1:11" x14ac:dyDescent="0.25">
      <c r="A283" t="s">
        <v>374</v>
      </c>
      <c r="B283" t="s">
        <v>375</v>
      </c>
      <c r="C283" t="s">
        <v>377</v>
      </c>
      <c r="D283" s="5">
        <v>54</v>
      </c>
      <c r="E283" s="5">
        <v>25497</v>
      </c>
      <c r="F283" s="5">
        <v>10424</v>
      </c>
      <c r="G283" s="5">
        <v>5763</v>
      </c>
      <c r="H283" s="3">
        <v>0.40883239999999998</v>
      </c>
      <c r="I283" s="3">
        <v>0.22602659999999999</v>
      </c>
      <c r="J283" s="7">
        <f t="shared" si="8"/>
        <v>1.8087800285453128</v>
      </c>
      <c r="K283" s="5">
        <f t="shared" si="9"/>
        <v>4661</v>
      </c>
    </row>
    <row r="284" spans="1:11" x14ac:dyDescent="0.25">
      <c r="A284" t="s">
        <v>378</v>
      </c>
      <c r="B284" t="s">
        <v>379</v>
      </c>
      <c r="C284" t="s">
        <v>380</v>
      </c>
      <c r="D284" s="5">
        <v>38</v>
      </c>
      <c r="E284" s="5">
        <v>14164</v>
      </c>
      <c r="F284" s="5">
        <v>5856</v>
      </c>
      <c r="G284" s="5">
        <v>279</v>
      </c>
      <c r="H284" s="3">
        <v>0.41344249999999999</v>
      </c>
      <c r="I284" s="3">
        <v>1.9697800000000001E-2</v>
      </c>
      <c r="J284" s="7">
        <f t="shared" si="8"/>
        <v>20.989272913726403</v>
      </c>
      <c r="K284" s="5">
        <f t="shared" si="9"/>
        <v>5577</v>
      </c>
    </row>
    <row r="285" spans="1:11" x14ac:dyDescent="0.25">
      <c r="A285" t="s">
        <v>378</v>
      </c>
      <c r="B285" t="s">
        <v>379</v>
      </c>
      <c r="C285" t="s">
        <v>381</v>
      </c>
      <c r="D285" s="5">
        <v>27</v>
      </c>
      <c r="E285" s="5">
        <v>13259</v>
      </c>
      <c r="F285" s="5">
        <v>5606</v>
      </c>
      <c r="G285" s="5">
        <v>213</v>
      </c>
      <c r="H285" s="3">
        <v>0.42280719999999999</v>
      </c>
      <c r="I285" s="3">
        <v>1.6064599999999998E-2</v>
      </c>
      <c r="J285" s="7">
        <f t="shared" si="8"/>
        <v>26.319186285372808</v>
      </c>
      <c r="K285" s="5">
        <f t="shared" si="9"/>
        <v>5393</v>
      </c>
    </row>
  </sheetData>
  <autoFilter ref="A6:K6" xr:uid="{098C4039-343F-4683-B8EE-672B815DF9A1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A0B61-A2CC-41A1-B669-A116D1287DD7}">
  <dimension ref="A1:H57"/>
  <sheetViews>
    <sheetView workbookViewId="0">
      <pane ySplit="6" topLeftCell="A7" activePane="bottomLeft" state="frozen"/>
      <selection pane="bottomLeft" activeCell="H6" sqref="H6"/>
    </sheetView>
  </sheetViews>
  <sheetFormatPr defaultColWidth="9.140625" defaultRowHeight="15" x14ac:dyDescent="0.25"/>
  <cols>
    <col min="1" max="1" width="22" customWidth="1"/>
    <col min="2" max="2" width="4.7109375" bestFit="1" customWidth="1"/>
    <col min="3" max="3" width="29.28515625" style="5" customWidth="1"/>
    <col min="4" max="4" width="32.5703125" style="5" bestFit="1" customWidth="1"/>
    <col min="5" max="5" width="38.7109375" style="3" bestFit="1" customWidth="1"/>
    <col min="6" max="6" width="32.5703125" style="5" bestFit="1" customWidth="1"/>
    <col min="7" max="7" width="38.7109375" style="3" bestFit="1" customWidth="1"/>
  </cols>
  <sheetData>
    <row r="1" spans="1:8" ht="18.75" x14ac:dyDescent="0.3">
      <c r="A1" s="9" t="s">
        <v>411</v>
      </c>
      <c r="C1" s="3"/>
      <c r="D1" s="3"/>
      <c r="F1" s="3"/>
      <c r="H1" s="3"/>
    </row>
    <row r="2" spans="1:8" ht="15.75" x14ac:dyDescent="0.25">
      <c r="A2" s="11" t="s">
        <v>408</v>
      </c>
      <c r="E2" s="5"/>
      <c r="G2"/>
    </row>
    <row r="3" spans="1:8" ht="15.75" x14ac:dyDescent="0.25">
      <c r="A3" s="11" t="s">
        <v>409</v>
      </c>
      <c r="E3" s="5"/>
      <c r="G3"/>
    </row>
    <row r="4" spans="1:8" ht="15.75" x14ac:dyDescent="0.25">
      <c r="A4" s="11" t="s">
        <v>410</v>
      </c>
      <c r="E4" s="5"/>
      <c r="G4"/>
    </row>
    <row r="5" spans="1:8" x14ac:dyDescent="0.25">
      <c r="A5" s="14"/>
      <c r="C5" s="3"/>
      <c r="D5" s="3"/>
      <c r="F5" s="3"/>
      <c r="H5" s="3"/>
    </row>
    <row r="6" spans="1:8" s="1" customFormat="1" ht="31.9" customHeight="1" x14ac:dyDescent="0.25">
      <c r="A6" s="1" t="s">
        <v>0</v>
      </c>
      <c r="B6" s="1" t="s">
        <v>1</v>
      </c>
      <c r="C6" s="6" t="s">
        <v>416</v>
      </c>
      <c r="D6" s="6" t="s">
        <v>397</v>
      </c>
      <c r="E6" s="8" t="s">
        <v>417</v>
      </c>
      <c r="F6" s="6" t="s">
        <v>396</v>
      </c>
      <c r="G6" s="8" t="s">
        <v>418</v>
      </c>
    </row>
    <row r="7" spans="1:8" x14ac:dyDescent="0.25">
      <c r="A7" t="s">
        <v>2</v>
      </c>
      <c r="B7" t="s">
        <v>3</v>
      </c>
      <c r="C7" s="5">
        <v>1336</v>
      </c>
      <c r="D7" s="5">
        <v>630</v>
      </c>
      <c r="E7" s="3">
        <v>0.75496319999999995</v>
      </c>
      <c r="F7" s="5">
        <v>203</v>
      </c>
      <c r="G7" s="3">
        <v>0.39370650000000001</v>
      </c>
    </row>
    <row r="8" spans="1:8" x14ac:dyDescent="0.25">
      <c r="A8" t="s">
        <v>8</v>
      </c>
      <c r="B8" t="s">
        <v>9</v>
      </c>
      <c r="C8" s="5">
        <v>459</v>
      </c>
      <c r="D8" s="5">
        <v>223</v>
      </c>
      <c r="E8" s="3">
        <v>0.84955630000000004</v>
      </c>
      <c r="F8" s="5">
        <v>104</v>
      </c>
      <c r="G8" s="3">
        <v>0.54779509999999998</v>
      </c>
    </row>
    <row r="9" spans="1:8" x14ac:dyDescent="0.25">
      <c r="A9" t="s">
        <v>11</v>
      </c>
      <c r="B9" t="s">
        <v>12</v>
      </c>
      <c r="C9" s="5">
        <v>1879</v>
      </c>
      <c r="D9" s="5">
        <v>1467</v>
      </c>
      <c r="E9" s="3">
        <v>0.96103019999999995</v>
      </c>
      <c r="F9" s="5">
        <v>1011</v>
      </c>
      <c r="G9" s="3">
        <v>0.829739</v>
      </c>
    </row>
    <row r="10" spans="1:8" x14ac:dyDescent="0.25">
      <c r="A10" t="s">
        <v>20</v>
      </c>
      <c r="B10" t="s">
        <v>21</v>
      </c>
      <c r="C10" s="5">
        <v>1047</v>
      </c>
      <c r="D10" s="5">
        <v>500</v>
      </c>
      <c r="E10" s="3">
        <v>0.77262129999999996</v>
      </c>
      <c r="F10" s="5">
        <v>155</v>
      </c>
      <c r="G10" s="3">
        <v>0.39358100000000001</v>
      </c>
    </row>
    <row r="11" spans="1:8" x14ac:dyDescent="0.25">
      <c r="A11" t="s">
        <v>29</v>
      </c>
      <c r="B11" t="s">
        <v>30</v>
      </c>
      <c r="C11" s="5">
        <v>9891</v>
      </c>
      <c r="D11" s="5">
        <v>6588</v>
      </c>
      <c r="E11" s="3">
        <v>0.91277779999999997</v>
      </c>
      <c r="F11" s="5">
        <v>3593</v>
      </c>
      <c r="G11" s="3">
        <v>0.68585510000000005</v>
      </c>
    </row>
    <row r="12" spans="1:8" x14ac:dyDescent="0.25">
      <c r="A12" t="s">
        <v>48</v>
      </c>
      <c r="B12" t="s">
        <v>49</v>
      </c>
      <c r="C12" s="5">
        <v>1919</v>
      </c>
      <c r="D12" s="5">
        <v>1088</v>
      </c>
      <c r="E12" s="3">
        <v>0.87008850000000004</v>
      </c>
      <c r="F12" s="5">
        <v>480</v>
      </c>
      <c r="G12" s="3">
        <v>0.59146240000000005</v>
      </c>
    </row>
    <row r="13" spans="1:8" x14ac:dyDescent="0.25">
      <c r="A13" t="s">
        <v>52</v>
      </c>
      <c r="B13" t="s">
        <v>53</v>
      </c>
      <c r="C13" s="5">
        <v>987</v>
      </c>
      <c r="D13" s="5">
        <v>371</v>
      </c>
      <c r="E13" s="3">
        <v>0.72723499999999996</v>
      </c>
      <c r="F13" s="5">
        <v>140</v>
      </c>
      <c r="G13" s="3">
        <v>0.43299880000000002</v>
      </c>
    </row>
    <row r="14" spans="1:8" x14ac:dyDescent="0.25">
      <c r="A14" t="s">
        <v>58</v>
      </c>
      <c r="B14" t="s">
        <v>59</v>
      </c>
      <c r="C14" s="5">
        <v>218</v>
      </c>
      <c r="D14" s="5">
        <v>141</v>
      </c>
      <c r="E14" s="3">
        <v>0.86918189999999995</v>
      </c>
      <c r="F14" s="5">
        <v>60</v>
      </c>
      <c r="G14" s="3">
        <v>0.56301080000000003</v>
      </c>
    </row>
    <row r="15" spans="1:8" x14ac:dyDescent="0.25">
      <c r="A15" t="s">
        <v>63</v>
      </c>
      <c r="B15" t="s">
        <v>64</v>
      </c>
      <c r="C15" s="5">
        <v>228</v>
      </c>
      <c r="D15" s="5">
        <v>141</v>
      </c>
      <c r="E15" s="3">
        <v>0.87209040000000004</v>
      </c>
      <c r="F15" s="5">
        <v>59</v>
      </c>
      <c r="G15" s="3">
        <v>0.57427620000000001</v>
      </c>
    </row>
    <row r="16" spans="1:8" x14ac:dyDescent="0.25">
      <c r="A16" t="s">
        <v>66</v>
      </c>
      <c r="B16" t="s">
        <v>67</v>
      </c>
      <c r="C16" s="5">
        <v>3810</v>
      </c>
      <c r="D16" s="5">
        <v>2932</v>
      </c>
      <c r="E16" s="3">
        <v>0.95322050000000003</v>
      </c>
      <c r="F16" s="5">
        <v>1786</v>
      </c>
      <c r="G16" s="3">
        <v>0.77737429999999996</v>
      </c>
    </row>
    <row r="17" spans="1:7" x14ac:dyDescent="0.25">
      <c r="A17" t="s">
        <v>71</v>
      </c>
      <c r="B17" t="s">
        <v>72</v>
      </c>
      <c r="C17" s="5">
        <v>2276</v>
      </c>
      <c r="D17" s="5">
        <v>1653</v>
      </c>
      <c r="E17" s="3">
        <v>0.91551419999999994</v>
      </c>
      <c r="F17" s="5">
        <v>796</v>
      </c>
      <c r="G17" s="3">
        <v>0.64868579999999998</v>
      </c>
    </row>
    <row r="18" spans="1:7" x14ac:dyDescent="0.25">
      <c r="A18" t="s">
        <v>78</v>
      </c>
      <c r="B18" t="s">
        <v>79</v>
      </c>
      <c r="C18" s="5">
        <v>285</v>
      </c>
      <c r="D18" s="5">
        <v>229</v>
      </c>
      <c r="E18" s="3">
        <v>0.94726960000000004</v>
      </c>
      <c r="F18" s="5">
        <v>142</v>
      </c>
      <c r="G18" s="3">
        <v>0.76097389999999998</v>
      </c>
    </row>
    <row r="19" spans="1:7" x14ac:dyDescent="0.25">
      <c r="A19" t="s">
        <v>81</v>
      </c>
      <c r="B19" t="s">
        <v>82</v>
      </c>
      <c r="C19" s="5">
        <v>685</v>
      </c>
      <c r="D19" s="5">
        <v>0</v>
      </c>
      <c r="E19" s="3">
        <v>0</v>
      </c>
      <c r="F19" s="5">
        <v>0</v>
      </c>
      <c r="G19" s="3">
        <v>0</v>
      </c>
    </row>
    <row r="20" spans="1:7" x14ac:dyDescent="0.25">
      <c r="A20" t="s">
        <v>85</v>
      </c>
      <c r="B20" t="s">
        <v>86</v>
      </c>
      <c r="C20" s="5">
        <v>3747</v>
      </c>
      <c r="D20" s="5">
        <v>1760</v>
      </c>
      <c r="E20" s="3">
        <v>0.81831849999999995</v>
      </c>
      <c r="F20" s="5">
        <v>748</v>
      </c>
      <c r="G20" s="3">
        <v>0.56618020000000002</v>
      </c>
    </row>
    <row r="21" spans="1:7" x14ac:dyDescent="0.25">
      <c r="A21" t="s">
        <v>88</v>
      </c>
      <c r="B21" t="s">
        <v>89</v>
      </c>
      <c r="C21" s="5">
        <v>1824</v>
      </c>
      <c r="D21" s="5">
        <v>794</v>
      </c>
      <c r="E21" s="3">
        <v>0.78913310000000003</v>
      </c>
      <c r="F21" s="5">
        <v>345</v>
      </c>
      <c r="G21" s="3">
        <v>0.54306100000000002</v>
      </c>
    </row>
    <row r="22" spans="1:7" x14ac:dyDescent="0.25">
      <c r="A22" t="s">
        <v>101</v>
      </c>
      <c r="B22" t="s">
        <v>102</v>
      </c>
      <c r="C22" s="5">
        <v>1280</v>
      </c>
      <c r="D22" s="5">
        <v>386</v>
      </c>
      <c r="E22" s="3">
        <v>0.673705</v>
      </c>
      <c r="F22" s="5">
        <v>139</v>
      </c>
      <c r="G22" s="3">
        <v>0.4235815</v>
      </c>
    </row>
    <row r="23" spans="1:7" x14ac:dyDescent="0.25">
      <c r="A23" t="s">
        <v>108</v>
      </c>
      <c r="B23" t="s">
        <v>109</v>
      </c>
      <c r="C23" s="5">
        <v>1299</v>
      </c>
      <c r="D23" s="5">
        <v>360</v>
      </c>
      <c r="E23" s="3">
        <v>0.66843079999999999</v>
      </c>
      <c r="F23" s="5">
        <v>137</v>
      </c>
      <c r="G23" s="3">
        <v>0.4302011</v>
      </c>
    </row>
    <row r="24" spans="1:7" x14ac:dyDescent="0.25">
      <c r="A24" t="s">
        <v>113</v>
      </c>
      <c r="B24" t="s">
        <v>114</v>
      </c>
      <c r="C24" s="5">
        <v>1283</v>
      </c>
      <c r="D24" s="5">
        <v>594</v>
      </c>
      <c r="E24" s="3">
        <v>0.77030929999999997</v>
      </c>
      <c r="F24" s="5">
        <v>232</v>
      </c>
      <c r="G24" s="3">
        <v>0.4649411</v>
      </c>
    </row>
    <row r="25" spans="1:7" x14ac:dyDescent="0.25">
      <c r="A25" t="s">
        <v>117</v>
      </c>
      <c r="B25" t="s">
        <v>118</v>
      </c>
      <c r="C25" s="5">
        <v>1304</v>
      </c>
      <c r="D25" s="5">
        <v>371</v>
      </c>
      <c r="E25" s="3">
        <v>0.69683019999999996</v>
      </c>
      <c r="F25" s="5">
        <v>168</v>
      </c>
      <c r="G25" s="3">
        <v>0.46505419999999997</v>
      </c>
    </row>
    <row r="26" spans="1:7" x14ac:dyDescent="0.25">
      <c r="A26" t="s">
        <v>123</v>
      </c>
      <c r="B26" t="s">
        <v>124</v>
      </c>
      <c r="C26" s="5">
        <v>548</v>
      </c>
      <c r="D26" s="5">
        <v>186</v>
      </c>
      <c r="E26" s="3">
        <v>0.66558399999999995</v>
      </c>
      <c r="F26" s="5">
        <v>62</v>
      </c>
      <c r="G26" s="3">
        <v>0.34757529999999998</v>
      </c>
    </row>
    <row r="27" spans="1:7" x14ac:dyDescent="0.25">
      <c r="A27" t="s">
        <v>135</v>
      </c>
      <c r="B27" t="s">
        <v>136</v>
      </c>
      <c r="C27" s="5">
        <v>1378</v>
      </c>
      <c r="D27" s="5">
        <v>993</v>
      </c>
      <c r="E27" s="3">
        <v>0.9182728</v>
      </c>
      <c r="F27" s="5">
        <v>500</v>
      </c>
      <c r="G27" s="3">
        <v>0.67080189999999995</v>
      </c>
    </row>
    <row r="28" spans="1:7" x14ac:dyDescent="0.25">
      <c r="A28" t="s">
        <v>139</v>
      </c>
      <c r="B28" t="s">
        <v>140</v>
      </c>
      <c r="C28" s="5">
        <v>1778</v>
      </c>
      <c r="D28" s="5">
        <v>883</v>
      </c>
      <c r="E28" s="3">
        <v>0.80056609999999995</v>
      </c>
      <c r="F28" s="5">
        <v>365</v>
      </c>
      <c r="G28" s="3">
        <v>0.51001669999999999</v>
      </c>
    </row>
    <row r="29" spans="1:7" x14ac:dyDescent="0.25">
      <c r="A29" t="s">
        <v>149</v>
      </c>
      <c r="B29" t="s">
        <v>150</v>
      </c>
      <c r="C29" s="5">
        <v>3319</v>
      </c>
      <c r="D29" s="5">
        <v>2155</v>
      </c>
      <c r="E29" s="3">
        <v>0.89209090000000002</v>
      </c>
      <c r="F29" s="5">
        <v>950</v>
      </c>
      <c r="G29" s="3">
        <v>0.59322339999999996</v>
      </c>
    </row>
    <row r="30" spans="1:7" x14ac:dyDescent="0.25">
      <c r="A30" t="s">
        <v>173</v>
      </c>
      <c r="B30" t="s">
        <v>174</v>
      </c>
      <c r="C30" s="5">
        <v>2171</v>
      </c>
      <c r="D30" s="5">
        <v>885</v>
      </c>
      <c r="E30" s="3">
        <v>0.79383139999999996</v>
      </c>
      <c r="F30" s="5">
        <v>342</v>
      </c>
      <c r="G30" s="3">
        <v>0.50449529999999998</v>
      </c>
    </row>
    <row r="31" spans="1:7" x14ac:dyDescent="0.25">
      <c r="A31" t="s">
        <v>182</v>
      </c>
      <c r="B31" t="s">
        <v>183</v>
      </c>
      <c r="C31" s="5">
        <v>870</v>
      </c>
      <c r="D31" s="5">
        <v>523</v>
      </c>
      <c r="E31" s="3">
        <v>0.84455190000000002</v>
      </c>
      <c r="F31" s="5">
        <v>197</v>
      </c>
      <c r="G31" s="3">
        <v>0.49992209999999998</v>
      </c>
    </row>
    <row r="32" spans="1:7" x14ac:dyDescent="0.25">
      <c r="A32" t="s">
        <v>190</v>
      </c>
      <c r="B32" t="s">
        <v>191</v>
      </c>
      <c r="C32" s="5">
        <v>2095</v>
      </c>
      <c r="D32" s="5">
        <v>541</v>
      </c>
      <c r="E32" s="3">
        <v>0.62700990000000001</v>
      </c>
      <c r="F32" s="5">
        <v>191</v>
      </c>
      <c r="G32" s="3">
        <v>0.3591297</v>
      </c>
    </row>
    <row r="33" spans="1:7" x14ac:dyDescent="0.25">
      <c r="A33" t="s">
        <v>202</v>
      </c>
      <c r="B33" t="s">
        <v>203</v>
      </c>
      <c r="C33" s="5">
        <v>768</v>
      </c>
      <c r="D33" s="5">
        <v>202</v>
      </c>
      <c r="E33" s="3">
        <v>0.74198839999999999</v>
      </c>
      <c r="F33" s="5">
        <v>73</v>
      </c>
      <c r="G33" s="3">
        <v>0.4411986</v>
      </c>
    </row>
    <row r="34" spans="1:7" x14ac:dyDescent="0.25">
      <c r="A34" t="s">
        <v>209</v>
      </c>
      <c r="B34" t="s">
        <v>210</v>
      </c>
      <c r="C34" s="5">
        <v>914</v>
      </c>
      <c r="D34" s="5">
        <v>163</v>
      </c>
      <c r="E34" s="3">
        <v>0.65387960000000001</v>
      </c>
      <c r="F34" s="5">
        <v>70</v>
      </c>
      <c r="G34" s="3">
        <v>0.47925180000000001</v>
      </c>
    </row>
    <row r="35" spans="1:7" x14ac:dyDescent="0.25">
      <c r="A35" t="s">
        <v>212</v>
      </c>
      <c r="B35" t="s">
        <v>213</v>
      </c>
      <c r="C35" s="5">
        <v>706</v>
      </c>
      <c r="D35" s="5">
        <v>490</v>
      </c>
      <c r="E35" s="3">
        <v>0.95266220000000001</v>
      </c>
      <c r="F35" s="5">
        <v>338</v>
      </c>
      <c r="G35" s="3">
        <v>0.83409580000000005</v>
      </c>
    </row>
    <row r="36" spans="1:7" x14ac:dyDescent="0.25">
      <c r="A36" t="s">
        <v>215</v>
      </c>
      <c r="B36" t="s">
        <v>216</v>
      </c>
      <c r="C36" s="5">
        <v>486</v>
      </c>
      <c r="D36" s="5">
        <v>217</v>
      </c>
      <c r="E36" s="3">
        <v>0.76772300000000004</v>
      </c>
      <c r="F36" s="5">
        <v>66</v>
      </c>
      <c r="G36" s="3">
        <v>0.40112360000000002</v>
      </c>
    </row>
    <row r="37" spans="1:7" x14ac:dyDescent="0.25">
      <c r="A37" t="s">
        <v>222</v>
      </c>
      <c r="B37" t="s">
        <v>223</v>
      </c>
      <c r="C37" s="5">
        <v>2376</v>
      </c>
      <c r="D37" s="5">
        <v>726</v>
      </c>
      <c r="E37" s="3">
        <v>0.68319960000000002</v>
      </c>
      <c r="F37" s="5">
        <v>272</v>
      </c>
      <c r="G37" s="3">
        <v>0.41791699999999998</v>
      </c>
    </row>
    <row r="38" spans="1:7" x14ac:dyDescent="0.25">
      <c r="A38" t="s">
        <v>236</v>
      </c>
      <c r="B38" t="s">
        <v>237</v>
      </c>
      <c r="C38" s="5">
        <v>873</v>
      </c>
      <c r="D38" s="5">
        <v>458</v>
      </c>
      <c r="E38" s="3">
        <v>0.86896450000000003</v>
      </c>
      <c r="F38" s="5">
        <v>207</v>
      </c>
      <c r="G38" s="3">
        <v>0.59027410000000002</v>
      </c>
    </row>
    <row r="39" spans="1:7" x14ac:dyDescent="0.25">
      <c r="A39" t="s">
        <v>239</v>
      </c>
      <c r="B39" t="s">
        <v>240</v>
      </c>
      <c r="C39" s="5">
        <v>4728</v>
      </c>
      <c r="D39" s="5">
        <v>3270</v>
      </c>
      <c r="E39" s="3">
        <v>0.90532409999999996</v>
      </c>
      <c r="F39" s="5">
        <v>1788</v>
      </c>
      <c r="G39" s="3">
        <v>0.67924340000000005</v>
      </c>
    </row>
    <row r="40" spans="1:7" x14ac:dyDescent="0.25">
      <c r="A40" t="s">
        <v>253</v>
      </c>
      <c r="B40" t="s">
        <v>254</v>
      </c>
      <c r="C40" s="5">
        <v>2685</v>
      </c>
      <c r="D40" s="5">
        <v>1840</v>
      </c>
      <c r="E40" s="3">
        <v>0.90650540000000002</v>
      </c>
      <c r="F40" s="5">
        <v>882</v>
      </c>
      <c r="G40" s="3">
        <v>0.62698860000000001</v>
      </c>
    </row>
    <row r="41" spans="1:7" x14ac:dyDescent="0.25">
      <c r="A41" t="s">
        <v>259</v>
      </c>
      <c r="B41" t="s">
        <v>260</v>
      </c>
      <c r="C41" s="5">
        <v>470</v>
      </c>
      <c r="D41" s="5">
        <v>68</v>
      </c>
      <c r="E41" s="3">
        <v>0.55339430000000001</v>
      </c>
      <c r="F41" s="5">
        <v>28</v>
      </c>
      <c r="G41" s="3">
        <v>0.34693879999999999</v>
      </c>
    </row>
    <row r="42" spans="1:7" x14ac:dyDescent="0.25">
      <c r="A42" t="s">
        <v>264</v>
      </c>
      <c r="B42" t="s">
        <v>265</v>
      </c>
      <c r="C42" s="5">
        <v>3455</v>
      </c>
      <c r="D42" s="5">
        <v>1943</v>
      </c>
      <c r="E42" s="3">
        <v>0.85146390000000005</v>
      </c>
      <c r="F42" s="5">
        <v>882</v>
      </c>
      <c r="G42" s="3">
        <v>0.58067550000000001</v>
      </c>
    </row>
    <row r="43" spans="1:7" x14ac:dyDescent="0.25">
      <c r="A43" t="s">
        <v>278</v>
      </c>
      <c r="B43" t="s">
        <v>279</v>
      </c>
      <c r="C43" s="5">
        <v>1766</v>
      </c>
      <c r="D43" s="5">
        <v>451</v>
      </c>
      <c r="E43" s="3">
        <v>0.6837297</v>
      </c>
      <c r="F43" s="5">
        <v>159</v>
      </c>
      <c r="G43" s="3">
        <v>0.42786649999999998</v>
      </c>
    </row>
    <row r="44" spans="1:7" x14ac:dyDescent="0.25">
      <c r="A44" t="s">
        <v>283</v>
      </c>
      <c r="B44" t="s">
        <v>284</v>
      </c>
      <c r="C44" s="5">
        <v>1263</v>
      </c>
      <c r="D44" s="5">
        <v>820</v>
      </c>
      <c r="E44" s="3">
        <v>0.88515440000000001</v>
      </c>
      <c r="F44" s="5">
        <v>337</v>
      </c>
      <c r="G44" s="3">
        <v>0.58096669999999995</v>
      </c>
    </row>
    <row r="45" spans="1:7" x14ac:dyDescent="0.25">
      <c r="A45" t="s">
        <v>289</v>
      </c>
      <c r="B45" t="s">
        <v>290</v>
      </c>
      <c r="C45" s="5">
        <v>2915</v>
      </c>
      <c r="D45" s="5">
        <v>1453</v>
      </c>
      <c r="E45" s="3">
        <v>0.82942009999999999</v>
      </c>
      <c r="F45" s="5">
        <v>678</v>
      </c>
      <c r="G45" s="3">
        <v>0.58181079999999996</v>
      </c>
    </row>
    <row r="46" spans="1:7" x14ac:dyDescent="0.25">
      <c r="A46" t="s">
        <v>305</v>
      </c>
      <c r="B46" t="s">
        <v>306</v>
      </c>
      <c r="C46" s="5">
        <v>308</v>
      </c>
      <c r="D46" s="5">
        <v>176</v>
      </c>
      <c r="E46" s="3">
        <v>0.86507590000000001</v>
      </c>
      <c r="F46" s="5">
        <v>85</v>
      </c>
      <c r="G46" s="3">
        <v>0.62169830000000004</v>
      </c>
    </row>
    <row r="47" spans="1:7" x14ac:dyDescent="0.25">
      <c r="A47" t="s">
        <v>308</v>
      </c>
      <c r="B47" t="s">
        <v>309</v>
      </c>
      <c r="C47" s="5">
        <v>1193</v>
      </c>
      <c r="D47" s="5">
        <v>752</v>
      </c>
      <c r="E47" s="3">
        <v>0.8812546</v>
      </c>
      <c r="F47" s="5">
        <v>328</v>
      </c>
      <c r="G47" s="3">
        <v>0.59345970000000003</v>
      </c>
    </row>
    <row r="48" spans="1:7" x14ac:dyDescent="0.25">
      <c r="A48" t="s">
        <v>314</v>
      </c>
      <c r="B48" t="s">
        <v>315</v>
      </c>
      <c r="C48" s="5">
        <v>596</v>
      </c>
      <c r="D48" s="5">
        <v>77</v>
      </c>
      <c r="E48" s="3">
        <v>0.59390829999999994</v>
      </c>
      <c r="F48" s="5">
        <v>37</v>
      </c>
      <c r="G48" s="3">
        <v>0.42739369999999999</v>
      </c>
    </row>
    <row r="49" spans="1:7" x14ac:dyDescent="0.25">
      <c r="A49" t="s">
        <v>318</v>
      </c>
      <c r="B49" t="s">
        <v>319</v>
      </c>
      <c r="C49" s="5">
        <v>1807</v>
      </c>
      <c r="D49" s="5">
        <v>802</v>
      </c>
      <c r="E49" s="3">
        <v>0.77207619999999999</v>
      </c>
      <c r="F49" s="5">
        <v>318</v>
      </c>
      <c r="G49" s="3">
        <v>0.47913129999999998</v>
      </c>
    </row>
    <row r="50" spans="1:7" x14ac:dyDescent="0.25">
      <c r="A50" t="s">
        <v>322</v>
      </c>
      <c r="B50" t="s">
        <v>323</v>
      </c>
      <c r="C50" s="5">
        <v>8710</v>
      </c>
      <c r="D50" s="5">
        <v>5018</v>
      </c>
      <c r="E50" s="3">
        <v>0.86921280000000001</v>
      </c>
      <c r="F50" s="5">
        <v>2043</v>
      </c>
      <c r="G50" s="3">
        <v>0.58542530000000004</v>
      </c>
    </row>
    <row r="51" spans="1:7" x14ac:dyDescent="0.25">
      <c r="A51" t="s">
        <v>339</v>
      </c>
      <c r="B51" t="s">
        <v>340</v>
      </c>
      <c r="C51" s="5">
        <v>959</v>
      </c>
      <c r="D51" s="5">
        <v>735</v>
      </c>
      <c r="E51" s="3">
        <v>0.94560290000000002</v>
      </c>
      <c r="F51" s="5">
        <v>380</v>
      </c>
      <c r="G51" s="3">
        <v>0.66661809999999999</v>
      </c>
    </row>
    <row r="52" spans="1:7" x14ac:dyDescent="0.25">
      <c r="A52" t="s">
        <v>344</v>
      </c>
      <c r="B52" t="s">
        <v>345</v>
      </c>
      <c r="C52" s="5">
        <v>290</v>
      </c>
      <c r="D52" s="5">
        <v>107</v>
      </c>
      <c r="E52" s="3">
        <v>0.68529399999999996</v>
      </c>
      <c r="F52" s="5">
        <v>28</v>
      </c>
      <c r="G52" s="3">
        <v>0.29784050000000001</v>
      </c>
    </row>
    <row r="53" spans="1:7" x14ac:dyDescent="0.25">
      <c r="A53" t="s">
        <v>352</v>
      </c>
      <c r="B53" t="s">
        <v>353</v>
      </c>
      <c r="C53" s="5">
        <v>1828</v>
      </c>
      <c r="D53" s="5">
        <v>864</v>
      </c>
      <c r="E53" s="3">
        <v>0.77527230000000003</v>
      </c>
      <c r="F53" s="5">
        <v>296</v>
      </c>
      <c r="G53" s="3">
        <v>0.44690360000000001</v>
      </c>
    </row>
    <row r="54" spans="1:7" x14ac:dyDescent="0.25">
      <c r="A54" t="s">
        <v>358</v>
      </c>
      <c r="B54" t="s">
        <v>359</v>
      </c>
      <c r="C54" s="5">
        <v>2127</v>
      </c>
      <c r="D54" s="5">
        <v>588</v>
      </c>
      <c r="E54" s="3">
        <v>0.65647310000000003</v>
      </c>
      <c r="F54" s="5">
        <v>238</v>
      </c>
      <c r="G54" s="3">
        <v>0.40418369999999998</v>
      </c>
    </row>
    <row r="55" spans="1:7" x14ac:dyDescent="0.25">
      <c r="A55" t="s">
        <v>368</v>
      </c>
      <c r="B55" t="s">
        <v>369</v>
      </c>
      <c r="C55" s="5">
        <v>646</v>
      </c>
      <c r="D55" s="5">
        <v>341</v>
      </c>
      <c r="E55" s="3">
        <v>0.80418319999999999</v>
      </c>
      <c r="F55" s="5">
        <v>128</v>
      </c>
      <c r="G55" s="3">
        <v>0.46684769999999998</v>
      </c>
    </row>
    <row r="56" spans="1:7" x14ac:dyDescent="0.25">
      <c r="A56" t="s">
        <v>374</v>
      </c>
      <c r="B56" t="s">
        <v>375</v>
      </c>
      <c r="C56" s="5">
        <v>2069</v>
      </c>
      <c r="D56" s="5">
        <v>640</v>
      </c>
      <c r="E56" s="3">
        <v>0.72163900000000003</v>
      </c>
      <c r="F56" s="5">
        <v>266</v>
      </c>
      <c r="G56" s="3">
        <v>0.4751647</v>
      </c>
    </row>
    <row r="57" spans="1:7" x14ac:dyDescent="0.25">
      <c r="A57" t="s">
        <v>378</v>
      </c>
      <c r="B57" t="s">
        <v>379</v>
      </c>
      <c r="C57" s="5">
        <v>323</v>
      </c>
      <c r="D57" s="5">
        <v>107</v>
      </c>
      <c r="E57" s="3">
        <v>0.72415010000000002</v>
      </c>
      <c r="F57" s="5">
        <v>37</v>
      </c>
      <c r="G57" s="3">
        <v>0.44413130000000001</v>
      </c>
    </row>
  </sheetData>
  <autoFilter ref="A6:G6" xr:uid="{74DA0B61-A2CC-41A1-B669-A116D1287DD7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21715-7064-47DD-B5D5-9C5E3FDE6B4C}">
  <dimension ref="A1:H45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5" x14ac:dyDescent="0.25"/>
  <cols>
    <col min="1" max="1" width="5.140625" customWidth="1"/>
    <col min="2" max="2" width="10.28515625" bestFit="1" customWidth="1"/>
    <col min="3" max="3" width="20.85546875" style="3" customWidth="1"/>
    <col min="4" max="4" width="22.140625" customWidth="1"/>
  </cols>
  <sheetData>
    <row r="1" spans="1:8" ht="18.75" x14ac:dyDescent="0.3">
      <c r="A1" s="9" t="s">
        <v>414</v>
      </c>
      <c r="C1" s="9"/>
    </row>
    <row r="2" spans="1:8" ht="15.75" x14ac:dyDescent="0.25">
      <c r="A2" s="11" t="s">
        <v>415</v>
      </c>
      <c r="D2" s="3"/>
      <c r="E2" s="3"/>
      <c r="F2" s="3"/>
      <c r="G2" s="3"/>
      <c r="H2" s="3"/>
    </row>
    <row r="3" spans="1:8" ht="15.75" x14ac:dyDescent="0.25">
      <c r="A3" s="11" t="s">
        <v>407</v>
      </c>
      <c r="D3" s="3"/>
      <c r="E3" s="3"/>
      <c r="F3" s="3"/>
      <c r="G3" s="3"/>
      <c r="H3" s="3"/>
    </row>
    <row r="4" spans="1:8" ht="15.75" x14ac:dyDescent="0.25">
      <c r="A4" s="10"/>
      <c r="D4" s="3"/>
      <c r="E4" s="3"/>
      <c r="F4" s="3"/>
      <c r="G4" s="3"/>
      <c r="H4" s="3"/>
    </row>
    <row r="5" spans="1:8" s="1" customFormat="1" ht="30" x14ac:dyDescent="0.25">
      <c r="A5" s="1" t="s">
        <v>1</v>
      </c>
      <c r="B5" s="15" t="s">
        <v>386</v>
      </c>
      <c r="C5" s="8" t="s">
        <v>399</v>
      </c>
      <c r="D5" s="8" t="s">
        <v>398</v>
      </c>
    </row>
    <row r="6" spans="1:8" x14ac:dyDescent="0.25">
      <c r="A6" t="s">
        <v>9</v>
      </c>
      <c r="B6">
        <v>29</v>
      </c>
      <c r="C6" s="3">
        <v>0.37931029999999999</v>
      </c>
      <c r="D6" s="3">
        <v>0.5517242</v>
      </c>
    </row>
    <row r="7" spans="1:8" x14ac:dyDescent="0.25">
      <c r="A7" t="s">
        <v>3</v>
      </c>
      <c r="B7">
        <v>139</v>
      </c>
      <c r="C7" s="3">
        <v>0.1079137</v>
      </c>
      <c r="D7" s="3">
        <v>0.71942439999999996</v>
      </c>
    </row>
    <row r="8" spans="1:8" x14ac:dyDescent="0.25">
      <c r="A8" t="s">
        <v>30</v>
      </c>
      <c r="B8">
        <v>749</v>
      </c>
      <c r="C8" s="3">
        <v>0.45393860000000003</v>
      </c>
      <c r="D8" s="3">
        <v>0.35247000000000001</v>
      </c>
    </row>
    <row r="9" spans="1:8" x14ac:dyDescent="0.25">
      <c r="A9" t="s">
        <v>49</v>
      </c>
      <c r="B9">
        <v>106</v>
      </c>
      <c r="C9" s="3">
        <v>0.38679249999999998</v>
      </c>
      <c r="D9" s="3">
        <v>0.40566040000000003</v>
      </c>
    </row>
    <row r="10" spans="1:8" x14ac:dyDescent="0.25">
      <c r="A10" t="s">
        <v>53</v>
      </c>
      <c r="B10">
        <v>150</v>
      </c>
      <c r="C10" s="3">
        <v>0.28000000000000003</v>
      </c>
      <c r="D10" s="3">
        <v>0.46666669999999999</v>
      </c>
    </row>
    <row r="11" spans="1:8" x14ac:dyDescent="0.25">
      <c r="A11" t="s">
        <v>64</v>
      </c>
      <c r="B11">
        <v>25</v>
      </c>
      <c r="C11" s="3">
        <v>0.52</v>
      </c>
      <c r="D11" s="3">
        <v>0.44000000000000006</v>
      </c>
    </row>
    <row r="12" spans="1:8" x14ac:dyDescent="0.25">
      <c r="A12" t="s">
        <v>59</v>
      </c>
      <c r="B12">
        <v>29</v>
      </c>
      <c r="C12" s="3">
        <v>0.2758621</v>
      </c>
      <c r="D12" s="3">
        <v>0.48275869999999999</v>
      </c>
    </row>
    <row r="13" spans="1:8" x14ac:dyDescent="0.25">
      <c r="A13" t="s">
        <v>67</v>
      </c>
      <c r="B13">
        <v>73</v>
      </c>
      <c r="C13" s="3">
        <v>0.1917808</v>
      </c>
      <c r="D13" s="3">
        <v>0.50684940000000001</v>
      </c>
    </row>
    <row r="14" spans="1:8" x14ac:dyDescent="0.25">
      <c r="A14" t="s">
        <v>72</v>
      </c>
      <c r="B14">
        <v>192</v>
      </c>
      <c r="C14" s="3">
        <v>0.2552083</v>
      </c>
      <c r="D14" s="3">
        <v>0.52604169999999995</v>
      </c>
    </row>
    <row r="15" spans="1:8" x14ac:dyDescent="0.25">
      <c r="A15" t="s">
        <v>79</v>
      </c>
      <c r="B15">
        <v>1</v>
      </c>
      <c r="C15" s="3">
        <v>1</v>
      </c>
      <c r="D15" s="3">
        <v>0</v>
      </c>
    </row>
    <row r="16" spans="1:8" x14ac:dyDescent="0.25">
      <c r="A16" t="s">
        <v>102</v>
      </c>
      <c r="B16">
        <v>253</v>
      </c>
      <c r="C16" s="3">
        <v>0.46640320000000002</v>
      </c>
      <c r="D16" s="3">
        <v>0.21739139999999998</v>
      </c>
    </row>
    <row r="17" spans="1:4" x14ac:dyDescent="0.25">
      <c r="A17" t="s">
        <v>82</v>
      </c>
      <c r="B17">
        <v>82</v>
      </c>
      <c r="C17" s="3">
        <v>0.32926830000000001</v>
      </c>
      <c r="D17" s="3">
        <v>0.40243899999999999</v>
      </c>
    </row>
    <row r="18" spans="1:4" x14ac:dyDescent="0.25">
      <c r="A18" t="s">
        <v>86</v>
      </c>
      <c r="B18">
        <v>654</v>
      </c>
      <c r="C18" s="3">
        <v>0.22324160000000001</v>
      </c>
      <c r="D18" s="3">
        <v>0.59174309999999997</v>
      </c>
    </row>
    <row r="19" spans="1:4" x14ac:dyDescent="0.25">
      <c r="A19" t="s">
        <v>89</v>
      </c>
      <c r="B19">
        <v>326</v>
      </c>
      <c r="C19" s="3">
        <v>0.26073619999999997</v>
      </c>
      <c r="D19" s="3">
        <v>0.55214719999999995</v>
      </c>
    </row>
    <row r="20" spans="1:4" x14ac:dyDescent="0.25">
      <c r="A20" t="s">
        <v>109</v>
      </c>
      <c r="B20">
        <v>198</v>
      </c>
      <c r="C20" s="3">
        <v>0.4595959</v>
      </c>
      <c r="D20" s="3">
        <v>0.28282829999999998</v>
      </c>
    </row>
    <row r="21" spans="1:4" x14ac:dyDescent="0.25">
      <c r="A21" t="s">
        <v>114</v>
      </c>
      <c r="B21">
        <v>165</v>
      </c>
      <c r="C21" s="3">
        <v>3.6363600000000003E-2</v>
      </c>
      <c r="D21" s="3">
        <v>0.88484850000000004</v>
      </c>
    </row>
    <row r="22" spans="1:4" x14ac:dyDescent="0.25">
      <c r="A22" t="s">
        <v>118</v>
      </c>
      <c r="B22">
        <v>72</v>
      </c>
      <c r="C22" s="3">
        <v>0.1111111</v>
      </c>
      <c r="D22" s="3">
        <v>0.81944449999999991</v>
      </c>
    </row>
    <row r="23" spans="1:4" x14ac:dyDescent="0.25">
      <c r="A23" t="s">
        <v>140</v>
      </c>
      <c r="B23">
        <v>321</v>
      </c>
      <c r="C23" s="3">
        <v>0.36137069999999999</v>
      </c>
      <c r="D23" s="3">
        <v>0.40186919999999998</v>
      </c>
    </row>
    <row r="24" spans="1:4" x14ac:dyDescent="0.25">
      <c r="A24" t="s">
        <v>136</v>
      </c>
      <c r="B24">
        <v>25</v>
      </c>
      <c r="C24" s="3">
        <v>0.48</v>
      </c>
      <c r="D24" s="3">
        <v>0.28000000000000003</v>
      </c>
    </row>
    <row r="25" spans="1:4" x14ac:dyDescent="0.25">
      <c r="A25" t="s">
        <v>124</v>
      </c>
      <c r="B25">
        <v>99</v>
      </c>
      <c r="C25" s="3">
        <v>0.44444440000000002</v>
      </c>
      <c r="D25" s="3">
        <v>0.46464650000000002</v>
      </c>
    </row>
    <row r="26" spans="1:4" x14ac:dyDescent="0.25">
      <c r="A26" t="s">
        <v>150</v>
      </c>
      <c r="B26">
        <v>602</v>
      </c>
      <c r="C26" s="3">
        <v>0.74750830000000001</v>
      </c>
      <c r="D26" s="3">
        <v>0.14285710000000001</v>
      </c>
    </row>
    <row r="27" spans="1:4" x14ac:dyDescent="0.25">
      <c r="A27" t="s">
        <v>191</v>
      </c>
      <c r="B27">
        <v>317</v>
      </c>
      <c r="C27" s="3">
        <v>9.7791799999999998E-2</v>
      </c>
      <c r="D27" s="3">
        <v>0.65299679999999993</v>
      </c>
    </row>
    <row r="28" spans="1:4" x14ac:dyDescent="0.25">
      <c r="A28" t="s">
        <v>183</v>
      </c>
      <c r="B28">
        <v>133</v>
      </c>
      <c r="C28" s="3">
        <v>0.42857139999999999</v>
      </c>
      <c r="D28" s="3">
        <v>0.4210527</v>
      </c>
    </row>
    <row r="29" spans="1:4" x14ac:dyDescent="0.25">
      <c r="A29" t="s">
        <v>254</v>
      </c>
      <c r="B29">
        <v>115</v>
      </c>
      <c r="C29" s="3">
        <v>0.54782609999999998</v>
      </c>
      <c r="D29" s="3">
        <v>0.3217391</v>
      </c>
    </row>
    <row r="30" spans="1:4" x14ac:dyDescent="0.25">
      <c r="A30" t="s">
        <v>260</v>
      </c>
      <c r="B30">
        <v>39</v>
      </c>
      <c r="C30" s="3">
        <v>0.41025640000000002</v>
      </c>
      <c r="D30" s="3">
        <v>0.43589739999999999</v>
      </c>
    </row>
    <row r="31" spans="1:4" x14ac:dyDescent="0.25">
      <c r="A31" t="s">
        <v>210</v>
      </c>
      <c r="B31">
        <v>101</v>
      </c>
      <c r="C31" s="3">
        <v>0.3069307</v>
      </c>
      <c r="D31" s="3">
        <v>0.43564360000000002</v>
      </c>
    </row>
    <row r="32" spans="1:4" x14ac:dyDescent="0.25">
      <c r="A32" t="s">
        <v>237</v>
      </c>
      <c r="B32">
        <v>56</v>
      </c>
      <c r="C32" s="3">
        <v>0.26785710000000001</v>
      </c>
      <c r="D32" s="3">
        <v>0.60714289999999993</v>
      </c>
    </row>
    <row r="33" spans="1:4" x14ac:dyDescent="0.25">
      <c r="A33" t="s">
        <v>213</v>
      </c>
      <c r="B33">
        <v>16</v>
      </c>
      <c r="C33" s="3">
        <v>0.375</v>
      </c>
      <c r="D33" s="3">
        <v>0.4375</v>
      </c>
    </row>
    <row r="34" spans="1:4" x14ac:dyDescent="0.25">
      <c r="A34" t="s">
        <v>240</v>
      </c>
      <c r="B34">
        <v>559</v>
      </c>
      <c r="C34" s="3">
        <v>0.308</v>
      </c>
      <c r="D34" s="3">
        <v>0.46099999999999997</v>
      </c>
    </row>
    <row r="35" spans="1:4" x14ac:dyDescent="0.25">
      <c r="A35" t="s">
        <v>265</v>
      </c>
      <c r="B35">
        <v>595</v>
      </c>
      <c r="C35" s="3">
        <v>0.36302519999999999</v>
      </c>
      <c r="D35" s="3">
        <v>0.4537815</v>
      </c>
    </row>
    <row r="36" spans="1:4" x14ac:dyDescent="0.25">
      <c r="A36" t="s">
        <v>279</v>
      </c>
      <c r="B36">
        <v>267</v>
      </c>
      <c r="C36" s="3">
        <v>0.1161049</v>
      </c>
      <c r="D36" s="3">
        <v>0.78277160000000001</v>
      </c>
    </row>
    <row r="37" spans="1:4" x14ac:dyDescent="0.25">
      <c r="A37" t="s">
        <v>284</v>
      </c>
      <c r="B37">
        <v>128</v>
      </c>
      <c r="C37" s="3">
        <v>0.1796875</v>
      </c>
      <c r="D37" s="3">
        <v>0.703125</v>
      </c>
    </row>
    <row r="38" spans="1:4" x14ac:dyDescent="0.25">
      <c r="A38" t="s">
        <v>306</v>
      </c>
      <c r="B38">
        <v>40</v>
      </c>
      <c r="C38" s="3">
        <v>0.375</v>
      </c>
      <c r="D38" s="3">
        <v>0.4</v>
      </c>
    </row>
    <row r="39" spans="1:4" x14ac:dyDescent="0.25">
      <c r="A39" t="s">
        <v>309</v>
      </c>
      <c r="B39">
        <v>71</v>
      </c>
      <c r="C39" s="3">
        <v>7.0422499999999999E-2</v>
      </c>
      <c r="D39" s="3">
        <v>0.83098580000000011</v>
      </c>
    </row>
    <row r="40" spans="1:4" x14ac:dyDescent="0.25">
      <c r="A40" t="s">
        <v>315</v>
      </c>
      <c r="B40">
        <v>65</v>
      </c>
      <c r="C40" s="3">
        <v>0.2</v>
      </c>
      <c r="D40" s="3">
        <v>0.44615379999999999</v>
      </c>
    </row>
    <row r="41" spans="1:4" x14ac:dyDescent="0.25">
      <c r="A41" t="s">
        <v>340</v>
      </c>
      <c r="B41">
        <v>112</v>
      </c>
      <c r="C41" s="3">
        <v>0.38392860000000001</v>
      </c>
      <c r="D41" s="3">
        <v>0.41964290000000004</v>
      </c>
    </row>
    <row r="42" spans="1:4" x14ac:dyDescent="0.25">
      <c r="A42" t="s">
        <v>353</v>
      </c>
      <c r="B42">
        <v>129</v>
      </c>
      <c r="C42" s="3">
        <v>0.34108529999999998</v>
      </c>
      <c r="D42" s="3">
        <v>0.50387599999999999</v>
      </c>
    </row>
    <row r="43" spans="1:4" x14ac:dyDescent="0.25">
      <c r="A43" t="s">
        <v>359</v>
      </c>
      <c r="B43">
        <v>202</v>
      </c>
      <c r="C43" s="3">
        <v>0.4653465</v>
      </c>
      <c r="D43" s="3">
        <v>0.33168310000000001</v>
      </c>
    </row>
    <row r="44" spans="1:4" x14ac:dyDescent="0.25">
      <c r="A44" t="s">
        <v>369</v>
      </c>
      <c r="B44">
        <v>55</v>
      </c>
      <c r="C44" s="3">
        <v>0.21818180000000001</v>
      </c>
      <c r="D44" s="3">
        <v>0.54545450000000006</v>
      </c>
    </row>
    <row r="45" spans="1:4" x14ac:dyDescent="0.25">
      <c r="A45" t="s">
        <v>375</v>
      </c>
      <c r="B45">
        <v>333</v>
      </c>
      <c r="C45" s="3">
        <v>0.30299999999999999</v>
      </c>
      <c r="D45" s="3">
        <v>0.45299999999999996</v>
      </c>
    </row>
  </sheetData>
  <autoFilter ref="A5:D5" xr:uid="{A0270532-2B82-4D54-88C4-DB5AB808C93B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D5C1D-8A2F-4817-A99F-38B9EF14B339}">
  <dimension ref="A1:H45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5" x14ac:dyDescent="0.25"/>
  <cols>
    <col min="1" max="1" width="5.140625" customWidth="1"/>
    <col min="2" max="2" width="9.7109375" bestFit="1" customWidth="1"/>
    <col min="3" max="3" width="22.28515625" style="3" bestFit="1" customWidth="1"/>
    <col min="4" max="5" width="20.85546875" style="3" bestFit="1" customWidth="1"/>
    <col min="6" max="6" width="12.42578125" style="3" bestFit="1" customWidth="1"/>
    <col min="7" max="7" width="16.28515625" style="3" bestFit="1" customWidth="1"/>
    <col min="8" max="8" width="26" style="3" bestFit="1" customWidth="1"/>
  </cols>
  <sheetData>
    <row r="1" spans="1:8" ht="18.75" x14ac:dyDescent="0.3">
      <c r="A1" s="9" t="s">
        <v>419</v>
      </c>
    </row>
    <row r="2" spans="1:8" s="12" customFormat="1" ht="15.75" x14ac:dyDescent="0.25">
      <c r="A2" s="11" t="s">
        <v>415</v>
      </c>
      <c r="C2" s="13"/>
      <c r="D2" s="13"/>
      <c r="E2" s="13"/>
      <c r="F2" s="13"/>
      <c r="G2" s="13"/>
      <c r="H2" s="13"/>
    </row>
    <row r="3" spans="1:8" s="12" customFormat="1" ht="15.75" x14ac:dyDescent="0.25">
      <c r="A3" s="11" t="s">
        <v>407</v>
      </c>
      <c r="C3" s="13"/>
      <c r="D3" s="13"/>
      <c r="E3" s="13"/>
      <c r="F3" s="13"/>
      <c r="G3" s="13"/>
      <c r="H3" s="13"/>
    </row>
    <row r="5" spans="1:8" s="1" customFormat="1" x14ac:dyDescent="0.25">
      <c r="A5" s="1" t="s">
        <v>1</v>
      </c>
      <c r="B5" s="1" t="s">
        <v>406</v>
      </c>
      <c r="C5" s="2" t="s">
        <v>405</v>
      </c>
      <c r="D5" s="2" t="s">
        <v>404</v>
      </c>
      <c r="E5" s="2" t="s">
        <v>403</v>
      </c>
      <c r="F5" s="2" t="s">
        <v>402</v>
      </c>
      <c r="G5" s="2" t="s">
        <v>401</v>
      </c>
      <c r="H5" s="2" t="s">
        <v>400</v>
      </c>
    </row>
    <row r="6" spans="1:8" x14ac:dyDescent="0.25">
      <c r="A6" t="s">
        <v>9</v>
      </c>
      <c r="B6">
        <v>29</v>
      </c>
      <c r="C6" s="3">
        <v>0.2758621</v>
      </c>
      <c r="D6" s="3">
        <v>0.10344830000000001</v>
      </c>
      <c r="E6" s="3">
        <v>6.8965499999999999E-2</v>
      </c>
      <c r="F6" s="3">
        <v>0.10344830000000001</v>
      </c>
      <c r="G6" s="3">
        <v>3.4482800000000001E-2</v>
      </c>
      <c r="H6" s="3">
        <v>0.41379310000000002</v>
      </c>
    </row>
    <row r="7" spans="1:8" x14ac:dyDescent="0.25">
      <c r="A7" t="s">
        <v>3</v>
      </c>
      <c r="B7">
        <v>139</v>
      </c>
      <c r="C7" s="3">
        <v>7.9136700000000004E-2</v>
      </c>
      <c r="D7" s="3">
        <v>2.8777E-2</v>
      </c>
      <c r="E7" s="3">
        <v>0.17266190000000001</v>
      </c>
      <c r="F7" s="3">
        <v>0.41007189999999999</v>
      </c>
      <c r="G7" s="3">
        <v>0.19424459999999999</v>
      </c>
      <c r="H7" s="3">
        <v>0.1151079</v>
      </c>
    </row>
    <row r="8" spans="1:8" x14ac:dyDescent="0.25">
      <c r="A8" t="s">
        <v>30</v>
      </c>
      <c r="B8">
        <v>749</v>
      </c>
      <c r="C8" s="3">
        <v>0.2466844</v>
      </c>
      <c r="D8" s="3">
        <v>0.20822280000000001</v>
      </c>
      <c r="E8" s="3">
        <v>0.1935915</v>
      </c>
      <c r="F8" s="3">
        <v>0.21361820000000001</v>
      </c>
      <c r="G8" s="3">
        <v>8.1441899999999998E-2</v>
      </c>
      <c r="H8" s="3">
        <v>5.74099E-2</v>
      </c>
    </row>
    <row r="9" spans="1:8" x14ac:dyDescent="0.25">
      <c r="A9" t="s">
        <v>49</v>
      </c>
      <c r="B9">
        <v>106</v>
      </c>
      <c r="C9" s="3">
        <v>0.23584910000000001</v>
      </c>
      <c r="D9" s="3">
        <v>0.15094340000000001</v>
      </c>
      <c r="E9" s="3">
        <v>0.20754719999999999</v>
      </c>
      <c r="F9" s="3">
        <v>0.27358490000000002</v>
      </c>
      <c r="G9" s="3">
        <v>7.5471700000000003E-2</v>
      </c>
      <c r="H9" s="3">
        <v>5.6603800000000003E-2</v>
      </c>
    </row>
    <row r="10" spans="1:8" x14ac:dyDescent="0.25">
      <c r="A10" t="s">
        <v>53</v>
      </c>
      <c r="B10">
        <v>150</v>
      </c>
      <c r="C10" s="3">
        <v>0.15333330000000001</v>
      </c>
      <c r="D10" s="3">
        <v>0.12666669999999999</v>
      </c>
      <c r="E10" s="3">
        <v>0.25333329999999998</v>
      </c>
      <c r="F10" s="3">
        <v>0.3</v>
      </c>
      <c r="G10" s="3">
        <v>0.1066667</v>
      </c>
      <c r="H10" s="3">
        <v>0.06</v>
      </c>
    </row>
    <row r="11" spans="1:8" x14ac:dyDescent="0.25">
      <c r="A11" t="s">
        <v>64</v>
      </c>
      <c r="B11">
        <v>25</v>
      </c>
      <c r="C11" s="3">
        <v>0.28000000000000003</v>
      </c>
      <c r="D11" s="3">
        <v>0.24</v>
      </c>
      <c r="E11" s="3">
        <v>0.04</v>
      </c>
      <c r="F11" s="3">
        <v>0.16</v>
      </c>
      <c r="G11" s="3">
        <v>0.2</v>
      </c>
      <c r="H11" s="3">
        <v>0.08</v>
      </c>
    </row>
    <row r="12" spans="1:8" x14ac:dyDescent="0.25">
      <c r="A12" t="s">
        <v>59</v>
      </c>
      <c r="B12">
        <v>29</v>
      </c>
      <c r="C12" s="3">
        <v>0.24137929999999999</v>
      </c>
      <c r="D12" s="3">
        <v>3.4482800000000001E-2</v>
      </c>
      <c r="E12" s="3">
        <v>0.24137929999999999</v>
      </c>
      <c r="F12" s="3">
        <v>0.20689660000000001</v>
      </c>
      <c r="G12" s="3">
        <v>0.17241380000000001</v>
      </c>
      <c r="H12" s="3">
        <v>0.10344830000000001</v>
      </c>
    </row>
    <row r="13" spans="1:8" x14ac:dyDescent="0.25">
      <c r="A13" t="s">
        <v>67</v>
      </c>
      <c r="B13">
        <v>73</v>
      </c>
      <c r="C13" s="3">
        <v>0.1917808</v>
      </c>
      <c r="D13" s="3">
        <v>0</v>
      </c>
      <c r="E13" s="3">
        <v>0.30136990000000002</v>
      </c>
      <c r="F13" s="3">
        <v>0.34246579999999999</v>
      </c>
      <c r="G13" s="3">
        <v>9.5890400000000001E-2</v>
      </c>
      <c r="H13" s="3">
        <v>6.8493200000000004E-2</v>
      </c>
    </row>
    <row r="14" spans="1:8" x14ac:dyDescent="0.25">
      <c r="A14" t="s">
        <v>72</v>
      </c>
      <c r="B14">
        <v>192</v>
      </c>
      <c r="C14" s="3">
        <v>0.171875</v>
      </c>
      <c r="D14" s="3">
        <v>8.3333299999999999E-2</v>
      </c>
      <c r="E14" s="3">
        <v>0.21875</v>
      </c>
      <c r="F14" s="3">
        <v>0.3385417</v>
      </c>
      <c r="G14" s="3">
        <v>0.1041667</v>
      </c>
      <c r="H14" s="3">
        <v>8.3333299999999999E-2</v>
      </c>
    </row>
    <row r="15" spans="1:8" x14ac:dyDescent="0.25">
      <c r="A15" t="s">
        <v>79</v>
      </c>
      <c r="B15">
        <v>1</v>
      </c>
      <c r="C15" s="3">
        <v>1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</row>
    <row r="16" spans="1:8" x14ac:dyDescent="0.25">
      <c r="A16" t="s">
        <v>102</v>
      </c>
      <c r="B16">
        <v>253</v>
      </c>
      <c r="C16" s="3">
        <v>0.3596838</v>
      </c>
      <c r="D16" s="3">
        <v>0.10671940000000001</v>
      </c>
      <c r="E16" s="3">
        <v>0.31620549999999997</v>
      </c>
      <c r="F16" s="3">
        <v>0.15810279999999999</v>
      </c>
      <c r="G16" s="3">
        <v>4.3478299999999998E-2</v>
      </c>
      <c r="H16" s="3">
        <v>1.5810299999999999E-2</v>
      </c>
    </row>
    <row r="17" spans="1:8" x14ac:dyDescent="0.25">
      <c r="A17" t="s">
        <v>82</v>
      </c>
      <c r="B17">
        <v>82</v>
      </c>
      <c r="C17" s="3">
        <v>0.2682927</v>
      </c>
      <c r="D17" s="3">
        <v>6.0975599999999998E-2</v>
      </c>
      <c r="E17" s="3">
        <v>0.2682927</v>
      </c>
      <c r="F17" s="3">
        <v>0.28048780000000001</v>
      </c>
      <c r="G17" s="3">
        <v>9.7560999999999995E-2</v>
      </c>
      <c r="H17" s="3">
        <v>2.4390200000000001E-2</v>
      </c>
    </row>
    <row r="18" spans="1:8" x14ac:dyDescent="0.25">
      <c r="A18" t="s">
        <v>86</v>
      </c>
      <c r="B18">
        <v>654</v>
      </c>
      <c r="C18" s="3">
        <v>0.1345566</v>
      </c>
      <c r="D18" s="3">
        <v>8.8685E-2</v>
      </c>
      <c r="E18" s="3">
        <v>0.18501529999999999</v>
      </c>
      <c r="F18" s="3">
        <v>0.2308868</v>
      </c>
      <c r="G18" s="3">
        <v>0.20336389999999999</v>
      </c>
      <c r="H18" s="3">
        <v>0.1574924</v>
      </c>
    </row>
    <row r="19" spans="1:8" x14ac:dyDescent="0.25">
      <c r="A19" t="s">
        <v>89</v>
      </c>
      <c r="B19">
        <v>326</v>
      </c>
      <c r="C19" s="3">
        <v>0.14417179999999999</v>
      </c>
      <c r="D19" s="3">
        <v>0.1165644</v>
      </c>
      <c r="E19" s="3">
        <v>0.18711659999999999</v>
      </c>
      <c r="F19" s="3">
        <v>0.27300609999999997</v>
      </c>
      <c r="G19" s="3">
        <v>0.2055215</v>
      </c>
      <c r="H19" s="3">
        <v>7.3619599999999993E-2</v>
      </c>
    </row>
    <row r="20" spans="1:8" x14ac:dyDescent="0.25">
      <c r="A20" t="s">
        <v>109</v>
      </c>
      <c r="B20">
        <v>198</v>
      </c>
      <c r="C20" s="3">
        <v>0.2663317</v>
      </c>
      <c r="D20" s="3">
        <v>0.19095480000000001</v>
      </c>
      <c r="E20" s="3">
        <v>0.25757580000000002</v>
      </c>
      <c r="F20" s="3">
        <v>0.15151519999999999</v>
      </c>
      <c r="G20" s="3">
        <v>8.5858599999999993E-2</v>
      </c>
      <c r="H20" s="3">
        <v>4.5454500000000002E-2</v>
      </c>
    </row>
    <row r="21" spans="1:8" x14ac:dyDescent="0.25">
      <c r="A21" t="s">
        <v>114</v>
      </c>
      <c r="B21">
        <v>165</v>
      </c>
      <c r="C21" s="3">
        <v>2.4242400000000001E-2</v>
      </c>
      <c r="D21" s="3">
        <v>1.21212E-2</v>
      </c>
      <c r="E21" s="3">
        <v>7.8787899999999994E-2</v>
      </c>
      <c r="F21" s="3">
        <v>0.27272730000000001</v>
      </c>
      <c r="G21" s="3">
        <v>0.2969697</v>
      </c>
      <c r="H21" s="3">
        <v>0.31515149999999997</v>
      </c>
    </row>
    <row r="22" spans="1:8" x14ac:dyDescent="0.25">
      <c r="A22" t="s">
        <v>118</v>
      </c>
      <c r="B22">
        <v>72</v>
      </c>
      <c r="C22" s="3">
        <v>2.7777799999999998E-2</v>
      </c>
      <c r="D22" s="3">
        <v>8.3333299999999999E-2</v>
      </c>
      <c r="E22" s="3">
        <v>6.9444400000000003E-2</v>
      </c>
      <c r="F22" s="3">
        <v>2.7777799999999998E-2</v>
      </c>
      <c r="G22" s="3">
        <v>4.1666700000000001E-2</v>
      </c>
      <c r="H22" s="3">
        <v>0.75</v>
      </c>
    </row>
    <row r="23" spans="1:8" x14ac:dyDescent="0.25">
      <c r="A23" t="s">
        <v>140</v>
      </c>
      <c r="B23">
        <v>321</v>
      </c>
      <c r="C23" s="3">
        <v>0.28037380000000001</v>
      </c>
      <c r="D23" s="3">
        <v>8.0996899999999997E-2</v>
      </c>
      <c r="E23" s="3">
        <v>0.2367601</v>
      </c>
      <c r="F23" s="3">
        <v>0.23364489999999999</v>
      </c>
      <c r="G23" s="3">
        <v>0.1339564</v>
      </c>
      <c r="H23" s="3">
        <v>3.4267899999999997E-2</v>
      </c>
    </row>
    <row r="24" spans="1:8" x14ac:dyDescent="0.25">
      <c r="A24" t="s">
        <v>136</v>
      </c>
      <c r="B24">
        <v>25</v>
      </c>
      <c r="C24" s="3">
        <v>0.28000000000000003</v>
      </c>
      <c r="D24" s="3">
        <v>0.2</v>
      </c>
      <c r="E24" s="3">
        <v>0.24</v>
      </c>
      <c r="F24" s="3">
        <v>0.12</v>
      </c>
      <c r="G24" s="3">
        <v>0.16</v>
      </c>
      <c r="H24" s="3">
        <v>0</v>
      </c>
    </row>
    <row r="25" spans="1:8" x14ac:dyDescent="0.25">
      <c r="A25" t="s">
        <v>124</v>
      </c>
      <c r="B25">
        <v>99</v>
      </c>
      <c r="C25" s="3">
        <v>0.24242420000000001</v>
      </c>
      <c r="D25" s="3">
        <v>0.20202020000000001</v>
      </c>
      <c r="E25" s="3">
        <v>9.0909100000000007E-2</v>
      </c>
      <c r="F25" s="3">
        <v>0.16161619999999999</v>
      </c>
      <c r="G25" s="3">
        <v>0.1212121</v>
      </c>
      <c r="H25" s="3">
        <v>0.18181820000000001</v>
      </c>
    </row>
    <row r="26" spans="1:8" x14ac:dyDescent="0.25">
      <c r="A26" t="s">
        <v>150</v>
      </c>
      <c r="B26">
        <v>602</v>
      </c>
      <c r="C26" s="3">
        <v>0.28073090000000001</v>
      </c>
      <c r="D26" s="3">
        <v>0.46677740000000001</v>
      </c>
      <c r="E26" s="3">
        <v>0.1096345</v>
      </c>
      <c r="F26" s="3">
        <v>6.8106299999999995E-2</v>
      </c>
      <c r="G26" s="3">
        <v>2.9900300000000001E-2</v>
      </c>
      <c r="H26" s="3">
        <v>4.4850500000000001E-2</v>
      </c>
    </row>
    <row r="27" spans="1:8" x14ac:dyDescent="0.25">
      <c r="A27" t="s">
        <v>191</v>
      </c>
      <c r="B27">
        <v>317</v>
      </c>
      <c r="C27" s="3">
        <v>5.6782300000000001E-2</v>
      </c>
      <c r="D27" s="3">
        <v>4.1009499999999997E-2</v>
      </c>
      <c r="E27" s="3">
        <v>0.2492114</v>
      </c>
      <c r="F27" s="3">
        <v>0.37223970000000001</v>
      </c>
      <c r="G27" s="3">
        <v>0.1861199</v>
      </c>
      <c r="H27" s="3">
        <v>9.4637200000000005E-2</v>
      </c>
    </row>
    <row r="28" spans="1:8" x14ac:dyDescent="0.25">
      <c r="A28" t="s">
        <v>183</v>
      </c>
      <c r="B28">
        <v>133</v>
      </c>
      <c r="C28" s="3">
        <v>0.2631579</v>
      </c>
      <c r="D28" s="3">
        <v>0.16541349999999999</v>
      </c>
      <c r="E28" s="3">
        <v>0.15037590000000001</v>
      </c>
      <c r="F28" s="3">
        <v>0.27067669999999999</v>
      </c>
      <c r="G28" s="3">
        <v>7.5188000000000005E-2</v>
      </c>
      <c r="H28" s="3">
        <v>7.5188000000000005E-2</v>
      </c>
    </row>
    <row r="29" spans="1:8" x14ac:dyDescent="0.25">
      <c r="A29" t="s">
        <v>254</v>
      </c>
      <c r="B29">
        <v>115</v>
      </c>
      <c r="C29" s="3">
        <v>0.2869565</v>
      </c>
      <c r="D29" s="3">
        <v>0.26086959999999998</v>
      </c>
      <c r="E29" s="3">
        <v>0.13043479999999999</v>
      </c>
      <c r="F29" s="3">
        <v>0.16521739999999999</v>
      </c>
      <c r="G29" s="3">
        <v>0.1043478</v>
      </c>
      <c r="H29" s="3">
        <v>5.2173900000000002E-2</v>
      </c>
    </row>
    <row r="30" spans="1:8" x14ac:dyDescent="0.25">
      <c r="A30" t="s">
        <v>260</v>
      </c>
      <c r="B30">
        <v>39</v>
      </c>
      <c r="C30" s="3">
        <v>0.2820513</v>
      </c>
      <c r="D30" s="3">
        <v>0.12820509999999999</v>
      </c>
      <c r="E30" s="3">
        <v>0.15384619999999999</v>
      </c>
      <c r="F30" s="3">
        <v>0.3333333</v>
      </c>
      <c r="G30" s="3">
        <v>7.6923099999999994E-2</v>
      </c>
      <c r="H30" s="3">
        <v>2.5641000000000001E-2</v>
      </c>
    </row>
    <row r="31" spans="1:8" x14ac:dyDescent="0.25">
      <c r="A31" t="s">
        <v>210</v>
      </c>
      <c r="B31">
        <v>101</v>
      </c>
      <c r="C31" s="3">
        <v>0.25742579999999998</v>
      </c>
      <c r="D31" s="3">
        <v>4.9505E-2</v>
      </c>
      <c r="E31" s="3">
        <v>0.25742579999999998</v>
      </c>
      <c r="F31" s="3">
        <v>0.2277228</v>
      </c>
      <c r="G31" s="3">
        <v>0.16831679999999999</v>
      </c>
      <c r="H31" s="3">
        <v>3.9604E-2</v>
      </c>
    </row>
    <row r="32" spans="1:8" x14ac:dyDescent="0.25">
      <c r="A32" t="s">
        <v>237</v>
      </c>
      <c r="B32">
        <v>56</v>
      </c>
      <c r="C32" s="3">
        <v>0.17857139999999999</v>
      </c>
      <c r="D32" s="3">
        <v>8.9285699999999996E-2</v>
      </c>
      <c r="E32" s="3">
        <v>0.125</v>
      </c>
      <c r="F32" s="3">
        <v>0.25</v>
      </c>
      <c r="G32" s="3">
        <v>7.1428599999999995E-2</v>
      </c>
      <c r="H32" s="3">
        <v>0.28571429999999998</v>
      </c>
    </row>
    <row r="33" spans="1:8" x14ac:dyDescent="0.25">
      <c r="A33" t="s">
        <v>213</v>
      </c>
      <c r="B33">
        <v>16</v>
      </c>
      <c r="C33" s="3">
        <v>0.3125</v>
      </c>
      <c r="D33" s="3">
        <v>6.25E-2</v>
      </c>
      <c r="E33" s="3">
        <v>0.1875</v>
      </c>
      <c r="F33" s="3">
        <v>0.1875</v>
      </c>
      <c r="G33" s="3">
        <v>0.125</v>
      </c>
      <c r="H33" s="3">
        <v>0.125</v>
      </c>
    </row>
    <row r="34" spans="1:8" x14ac:dyDescent="0.25">
      <c r="A34" t="s">
        <v>240</v>
      </c>
      <c r="B34">
        <v>559</v>
      </c>
      <c r="C34" s="3">
        <v>0.22719139999999999</v>
      </c>
      <c r="D34" s="3">
        <v>8.05009E-2</v>
      </c>
      <c r="E34" s="3">
        <v>0.23100000000000001</v>
      </c>
      <c r="F34" s="3">
        <v>0.24299999999999999</v>
      </c>
      <c r="G34" s="3">
        <v>0.157</v>
      </c>
      <c r="H34" s="3">
        <v>6.0999999999999999E-2</v>
      </c>
    </row>
    <row r="35" spans="1:8" x14ac:dyDescent="0.25">
      <c r="A35" t="s">
        <v>265</v>
      </c>
      <c r="B35">
        <v>595</v>
      </c>
      <c r="C35" s="3">
        <v>0.21008399999999999</v>
      </c>
      <c r="D35" s="3">
        <v>0.1529412</v>
      </c>
      <c r="E35" s="3">
        <v>0.1831933</v>
      </c>
      <c r="F35" s="3">
        <v>0.26554620000000001</v>
      </c>
      <c r="G35" s="3">
        <v>0.1378151</v>
      </c>
      <c r="H35" s="3">
        <v>5.0420199999999998E-2</v>
      </c>
    </row>
    <row r="36" spans="1:8" x14ac:dyDescent="0.25">
      <c r="A36" t="s">
        <v>279</v>
      </c>
      <c r="B36">
        <v>267</v>
      </c>
      <c r="C36" s="3">
        <v>7.8651700000000005E-2</v>
      </c>
      <c r="D36" s="3">
        <v>3.7453199999999999E-2</v>
      </c>
      <c r="E36" s="3">
        <v>0.10112359999999999</v>
      </c>
      <c r="F36" s="3">
        <v>0.23970040000000001</v>
      </c>
      <c r="G36" s="3">
        <v>0.25842700000000002</v>
      </c>
      <c r="H36" s="3">
        <v>0.28464420000000001</v>
      </c>
    </row>
    <row r="37" spans="1:8" x14ac:dyDescent="0.25">
      <c r="A37" t="s">
        <v>284</v>
      </c>
      <c r="B37">
        <v>128</v>
      </c>
      <c r="C37" s="3">
        <v>0.1171875</v>
      </c>
      <c r="D37" s="3">
        <v>6.25E-2</v>
      </c>
      <c r="E37" s="3">
        <v>0.1171875</v>
      </c>
      <c r="F37" s="3">
        <v>0.1953125</v>
      </c>
      <c r="G37" s="3">
        <v>0.1796875</v>
      </c>
      <c r="H37" s="3">
        <v>0.328125</v>
      </c>
    </row>
    <row r="38" spans="1:8" x14ac:dyDescent="0.25">
      <c r="A38" t="s">
        <v>306</v>
      </c>
      <c r="B38">
        <v>40</v>
      </c>
      <c r="C38" s="3">
        <v>0.125</v>
      </c>
      <c r="D38" s="3">
        <v>0.25</v>
      </c>
      <c r="E38" s="3">
        <v>0.22500000000000001</v>
      </c>
      <c r="F38" s="3">
        <v>0.25</v>
      </c>
      <c r="G38" s="3">
        <v>0.1</v>
      </c>
      <c r="H38" s="3">
        <v>0.05</v>
      </c>
    </row>
    <row r="39" spans="1:8" x14ac:dyDescent="0.25">
      <c r="A39" t="s">
        <v>309</v>
      </c>
      <c r="B39">
        <v>71</v>
      </c>
      <c r="C39" s="3">
        <v>7.0422499999999999E-2</v>
      </c>
      <c r="D39" s="3">
        <v>0</v>
      </c>
      <c r="E39" s="3">
        <v>9.8591600000000001E-2</v>
      </c>
      <c r="F39" s="3">
        <v>7.0422499999999999E-2</v>
      </c>
      <c r="G39" s="3">
        <v>0.2676056</v>
      </c>
      <c r="H39" s="3">
        <v>0.4929577</v>
      </c>
    </row>
    <row r="40" spans="1:8" x14ac:dyDescent="0.25">
      <c r="A40" t="s">
        <v>315</v>
      </c>
      <c r="B40">
        <v>65</v>
      </c>
      <c r="C40" s="3">
        <v>0.13846149999999999</v>
      </c>
      <c r="D40" s="3">
        <v>6.1538500000000003E-2</v>
      </c>
      <c r="E40" s="3">
        <v>0.3538462</v>
      </c>
      <c r="F40" s="3">
        <v>0.3230769</v>
      </c>
      <c r="G40" s="3">
        <v>7.6923099999999994E-2</v>
      </c>
      <c r="H40" s="3">
        <v>4.6153800000000002E-2</v>
      </c>
    </row>
    <row r="41" spans="1:8" x14ac:dyDescent="0.25">
      <c r="A41" t="s">
        <v>340</v>
      </c>
      <c r="B41">
        <v>112</v>
      </c>
      <c r="C41" s="3">
        <v>0.23214290000000001</v>
      </c>
      <c r="D41" s="3">
        <v>0.1517857</v>
      </c>
      <c r="E41" s="3">
        <v>0.19642860000000001</v>
      </c>
      <c r="F41" s="3">
        <v>0.25892860000000001</v>
      </c>
      <c r="G41" s="3">
        <v>9.8214300000000004E-2</v>
      </c>
      <c r="H41" s="3">
        <v>6.25E-2</v>
      </c>
    </row>
    <row r="42" spans="1:8" x14ac:dyDescent="0.25">
      <c r="A42" t="s">
        <v>353</v>
      </c>
      <c r="B42">
        <v>129</v>
      </c>
      <c r="C42" s="3">
        <v>0.1860465</v>
      </c>
      <c r="D42" s="3">
        <v>0.1550388</v>
      </c>
      <c r="E42" s="3">
        <v>0.1550388</v>
      </c>
      <c r="F42" s="3">
        <v>0.20155039999999999</v>
      </c>
      <c r="G42" s="3">
        <v>0.2093023</v>
      </c>
      <c r="H42" s="3">
        <v>9.3023300000000003E-2</v>
      </c>
    </row>
    <row r="43" spans="1:8" x14ac:dyDescent="0.25">
      <c r="A43" t="s">
        <v>359</v>
      </c>
      <c r="B43">
        <v>202</v>
      </c>
      <c r="C43" s="3">
        <v>0.3069307</v>
      </c>
      <c r="D43" s="3">
        <v>0.1584158</v>
      </c>
      <c r="E43" s="3">
        <v>0.20297029999999999</v>
      </c>
      <c r="F43" s="3">
        <v>0.16336629999999999</v>
      </c>
      <c r="G43" s="3">
        <v>6.9306900000000005E-2</v>
      </c>
      <c r="H43" s="3">
        <v>9.9009899999999998E-2</v>
      </c>
    </row>
    <row r="44" spans="1:8" x14ac:dyDescent="0.25">
      <c r="A44" t="s">
        <v>369</v>
      </c>
      <c r="B44">
        <v>55</v>
      </c>
      <c r="C44" s="3">
        <v>9.0909100000000007E-2</v>
      </c>
      <c r="D44" s="3">
        <v>0.12727269999999999</v>
      </c>
      <c r="E44" s="3">
        <v>0.23636360000000001</v>
      </c>
      <c r="F44" s="3">
        <v>0.32727270000000003</v>
      </c>
      <c r="G44" s="3">
        <v>0.1090909</v>
      </c>
      <c r="H44" s="3">
        <v>0.1090909</v>
      </c>
    </row>
    <row r="45" spans="1:8" x14ac:dyDescent="0.25">
      <c r="A45" t="s">
        <v>375</v>
      </c>
      <c r="B45">
        <v>333</v>
      </c>
      <c r="C45" s="3">
        <v>0.1561562</v>
      </c>
      <c r="D45" s="3">
        <v>0.1471471</v>
      </c>
      <c r="E45" s="3">
        <v>0.24299999999999999</v>
      </c>
      <c r="F45" s="3">
        <v>0.29099999999999998</v>
      </c>
      <c r="G45" s="3">
        <v>0.13800000000000001</v>
      </c>
      <c r="H45" s="3">
        <v>2.4E-2</v>
      </c>
    </row>
  </sheetData>
  <autoFilter ref="A5:H5" xr:uid="{A0270532-2B82-4D54-88C4-DB5AB808C93B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Vaughan Byrnes</dc:creator>
  <cp:lastModifiedBy>Ahlman, Lindsay (Contractor)</cp:lastModifiedBy>
  <dcterms:created xsi:type="dcterms:W3CDTF">2024-03-13T15:12:03Z</dcterms:created>
  <dcterms:modified xsi:type="dcterms:W3CDTF">2024-05-13T17:28:35Z</dcterms:modified>
</cp:coreProperties>
</file>